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2995" windowHeight="7485"/>
  </bookViews>
  <sheets>
    <sheet name="All Regions" sheetId="2" r:id="rId1"/>
    <sheet name="World" sheetId="1" r:id="rId2"/>
    <sheet name="APAC" sheetId="3" r:id="rId3"/>
    <sheet name="Europe" sheetId="4" r:id="rId4"/>
    <sheet name="LatAm" sheetId="5" r:id="rId5"/>
    <sheet name="Middle East" sheetId="6" r:id="rId6"/>
    <sheet name="N America" sheetId="7" r:id="rId7"/>
    <sheet name="Individual Countries" sheetId="8" r:id="rId8"/>
  </sheets>
  <calcPr calcId="144525"/>
</workbook>
</file>

<file path=xl/calcChain.xml><?xml version="1.0" encoding="utf-8"?>
<calcChain xmlns="http://schemas.openxmlformats.org/spreadsheetml/2006/main">
  <c r="J36" i="2" l="1"/>
  <c r="I29" i="2"/>
  <c r="I28" i="2"/>
  <c r="I27" i="2"/>
  <c r="I26" i="2"/>
  <c r="I35" i="2" s="1"/>
  <c r="J20" i="8" l="1"/>
  <c r="I13" i="8"/>
  <c r="I12" i="8"/>
  <c r="I11" i="8"/>
  <c r="I10" i="8"/>
  <c r="J36" i="7"/>
  <c r="H20" i="7"/>
  <c r="J36" i="6"/>
  <c r="J36" i="5"/>
  <c r="J36" i="3"/>
  <c r="H20" i="6"/>
  <c r="H20" i="5"/>
  <c r="J36" i="4"/>
  <c r="H20" i="4"/>
  <c r="H20" i="3"/>
  <c r="H20" i="1"/>
  <c r="J36" i="1"/>
  <c r="H19" i="8"/>
  <c r="I19" i="8" l="1"/>
  <c r="I29" i="7"/>
  <c r="I28" i="7"/>
  <c r="I27" i="7"/>
  <c r="I26" i="7"/>
  <c r="I35" i="7" s="1"/>
  <c r="G19" i="7"/>
  <c r="I29" i="6" l="1"/>
  <c r="I28" i="6"/>
  <c r="I27" i="6"/>
  <c r="I26" i="6"/>
  <c r="G19" i="6"/>
  <c r="I35" i="6" l="1"/>
  <c r="I29" i="5"/>
  <c r="I28" i="5"/>
  <c r="I27" i="5"/>
  <c r="I26" i="5"/>
  <c r="G19" i="5"/>
  <c r="I35" i="5" l="1"/>
  <c r="I29" i="4"/>
  <c r="I28" i="4"/>
  <c r="I27" i="4"/>
  <c r="I26" i="4"/>
  <c r="G19" i="4"/>
  <c r="I35" i="4" l="1"/>
  <c r="I29" i="3"/>
  <c r="I28" i="3"/>
  <c r="I27" i="3"/>
  <c r="I26" i="3"/>
  <c r="G19" i="3"/>
  <c r="I35" i="3" l="1"/>
  <c r="L19" i="2"/>
  <c r="K19" i="2"/>
  <c r="J19" i="2"/>
  <c r="I19" i="2"/>
  <c r="H19" i="2"/>
  <c r="G19" i="2"/>
  <c r="I29" i="1" l="1"/>
  <c r="I28" i="1"/>
  <c r="I27" i="1"/>
  <c r="I26" i="1"/>
  <c r="G19" i="1"/>
  <c r="I35" i="1" l="1"/>
</calcChain>
</file>

<file path=xl/sharedStrings.xml><?xml version="1.0" encoding="utf-8"?>
<sst xmlns="http://schemas.openxmlformats.org/spreadsheetml/2006/main" count="1396" uniqueCount="248">
  <si>
    <t xml:space="preserve">Regions/Countries </t>
  </si>
  <si>
    <t>Forecast/Share Data</t>
  </si>
  <si>
    <t>Select Analyses</t>
  </si>
  <si>
    <t>All Tests</t>
  </si>
  <si>
    <t xml:space="preserve">Asia-Pacific </t>
  </si>
  <si>
    <t>All Forecasts/Shares</t>
  </si>
  <si>
    <t>All Analyses</t>
  </si>
  <si>
    <t>All Companies</t>
  </si>
  <si>
    <t>Australia</t>
  </si>
  <si>
    <t>Competitive Profiles</t>
  </si>
  <si>
    <t>Abbott</t>
  </si>
  <si>
    <t>World</t>
  </si>
  <si>
    <t>APAC</t>
  </si>
  <si>
    <t>Europe</t>
  </si>
  <si>
    <t>LatAm</t>
  </si>
  <si>
    <t>ME</t>
  </si>
  <si>
    <t>NA</t>
  </si>
  <si>
    <t>Typing, Grouping Tests</t>
  </si>
  <si>
    <t>Bangladesh</t>
  </si>
  <si>
    <t>Instrumentation</t>
  </si>
  <si>
    <t>92 countries</t>
  </si>
  <si>
    <t>18 countries</t>
  </si>
  <si>
    <t>38 countries</t>
  </si>
  <si>
    <t>22 countries</t>
  </si>
  <si>
    <t>11 countries</t>
  </si>
  <si>
    <t>3 countries</t>
  </si>
  <si>
    <t>China</t>
  </si>
  <si>
    <t>Opportunities</t>
  </si>
  <si>
    <t>Becton Dickinson</t>
  </si>
  <si>
    <t>Hong Kong</t>
  </si>
  <si>
    <t>Test Methods</t>
  </si>
  <si>
    <t>Biokit</t>
  </si>
  <si>
    <t>ABO</t>
  </si>
  <si>
    <t>India</t>
  </si>
  <si>
    <t>Technologies</t>
  </si>
  <si>
    <t>bioMerieux</t>
  </si>
  <si>
    <t xml:space="preserve">Supplier Shares </t>
  </si>
  <si>
    <t>Antibody Panels</t>
  </si>
  <si>
    <t>Indonesia</t>
  </si>
  <si>
    <t>Bio-Rad</t>
  </si>
  <si>
    <t>Ab Screening/IAT</t>
  </si>
  <si>
    <t>Japan</t>
  </si>
  <si>
    <t>Diagast</t>
  </si>
  <si>
    <t>Antigen Typing</t>
  </si>
  <si>
    <t>Malaysia</t>
  </si>
  <si>
    <t>DiaSorin</t>
  </si>
  <si>
    <t xml:space="preserve">   C</t>
  </si>
  <si>
    <t>Myanmar</t>
  </si>
  <si>
    <t>Fujirebio</t>
  </si>
  <si>
    <t xml:space="preserve">   c</t>
  </si>
  <si>
    <t>New Zealand</t>
  </si>
  <si>
    <t>Grifols</t>
  </si>
  <si>
    <t xml:space="preserve">   Duffy</t>
  </si>
  <si>
    <t>Pakistan</t>
  </si>
  <si>
    <t>Hologic</t>
  </si>
  <si>
    <t>Total</t>
  </si>
  <si>
    <t xml:space="preserve">   E</t>
  </si>
  <si>
    <t>Philippines</t>
  </si>
  <si>
    <t>LabCorp</t>
  </si>
  <si>
    <t xml:space="preserve">   e</t>
  </si>
  <si>
    <t>Singapore</t>
  </si>
  <si>
    <t>Proteome Sciences</t>
  </si>
  <si>
    <t>Enter Number</t>
  </si>
  <si>
    <t xml:space="preserve">   I, i</t>
  </si>
  <si>
    <t>South Korea</t>
  </si>
  <si>
    <t>Quest Diagnostics</t>
  </si>
  <si>
    <t xml:space="preserve">Of Countries </t>
  </si>
  <si>
    <t xml:space="preserve">Cost/Country </t>
  </si>
  <si>
    <t xml:space="preserve">Total </t>
  </si>
  <si>
    <t xml:space="preserve">   Kell</t>
  </si>
  <si>
    <t>Taiwan</t>
  </si>
  <si>
    <t>QuidelOrtho</t>
  </si>
  <si>
    <t xml:space="preserve">   Kidd</t>
  </si>
  <si>
    <t>Thailand</t>
  </si>
  <si>
    <t>Roche</t>
  </si>
  <si>
    <t xml:space="preserve">   Le A, B</t>
  </si>
  <si>
    <t>Turkey</t>
  </si>
  <si>
    <t>Siemens Healthineers</t>
  </si>
  <si>
    <t xml:space="preserve">   MN</t>
  </si>
  <si>
    <t>Vietnam</t>
  </si>
  <si>
    <t>Tecan</t>
  </si>
  <si>
    <t xml:space="preserve">   P</t>
  </si>
  <si>
    <t xml:space="preserve">Europe </t>
  </si>
  <si>
    <t>Thermo Fisher</t>
  </si>
  <si>
    <t xml:space="preserve">   S</t>
  </si>
  <si>
    <t>Albania</t>
  </si>
  <si>
    <t>Werfen/Immucor</t>
  </si>
  <si>
    <t xml:space="preserve">   s</t>
  </si>
  <si>
    <t>Austria</t>
  </si>
  <si>
    <t>Antiglobulin</t>
  </si>
  <si>
    <t>Belarus</t>
  </si>
  <si>
    <t xml:space="preserve">   C3</t>
  </si>
  <si>
    <t>Belgium</t>
  </si>
  <si>
    <t xml:space="preserve">   C3 + IgG</t>
  </si>
  <si>
    <t>Bulgaria</t>
  </si>
  <si>
    <t xml:space="preserve">   Direct</t>
  </si>
  <si>
    <t>Croatia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</si>
  <si>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</si>
  <si>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 xml:space="preserve">   IgG</t>
  </si>
  <si>
    <t>Cyprus</t>
  </si>
  <si>
    <t>Crossmatching</t>
  </si>
  <si>
    <t>Czechia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</si>
  <si>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</si>
  <si>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   Full Spin</t>
  </si>
  <si>
    <t>Denmark</t>
  </si>
  <si>
    <t xml:space="preserve">   Immediate Spin</t>
  </si>
  <si>
    <t>Estonia</t>
  </si>
  <si>
    <t>Rh</t>
  </si>
  <si>
    <t>Finland</t>
  </si>
  <si>
    <t xml:space="preserve">   D</t>
  </si>
  <si>
    <t>France</t>
  </si>
  <si>
    <t xml:space="preserve">   Du</t>
  </si>
  <si>
    <t>Georgia</t>
  </si>
  <si>
    <t>Germany</t>
  </si>
  <si>
    <t>Infectious Disease Screening</t>
  </si>
  <si>
    <t>Greece</t>
  </si>
  <si>
    <t>Hungary</t>
  </si>
  <si>
    <t>Iceland</t>
  </si>
  <si>
    <t>AIDS</t>
  </si>
  <si>
    <t>Ireland</t>
  </si>
  <si>
    <t xml:space="preserve">   HIV NAT</t>
  </si>
  <si>
    <t>Italy</t>
  </si>
  <si>
    <t xml:space="preserve">   HIV-1/2</t>
  </si>
  <si>
    <t>Kazakhstan</t>
  </si>
  <si>
    <t>Cytomegalovirus</t>
  </si>
  <si>
    <t>Latvia</t>
  </si>
  <si>
    <t>Hepatitis</t>
  </si>
  <si>
    <t>Lithuania</t>
  </si>
  <si>
    <t xml:space="preserve">   ALT/SGPT</t>
  </si>
  <si>
    <t>Malta</t>
  </si>
  <si>
    <t xml:space="preserve">   Anti-HBc</t>
  </si>
  <si>
    <t>Moldova</t>
  </si>
  <si>
    <t xml:space="preserve">   HAV NAT</t>
  </si>
  <si>
    <t>Netherlands</t>
  </si>
  <si>
    <t xml:space="preserve">   HBV NAT</t>
  </si>
  <si>
    <t>Norway</t>
  </si>
  <si>
    <t xml:space="preserve">   HBs Ag</t>
  </si>
  <si>
    <t>Poland</t>
  </si>
  <si>
    <t xml:space="preserve">   HCV</t>
  </si>
  <si>
    <t>Portugal</t>
  </si>
  <si>
    <t xml:space="preserve">   HCV NAT</t>
  </si>
  <si>
    <t>Romania</t>
  </si>
  <si>
    <t xml:space="preserve">   HTLV-I/II</t>
  </si>
  <si>
    <t>Russia</t>
  </si>
  <si>
    <t>Parvovirus B19 NAT</t>
  </si>
  <si>
    <t>Serbia</t>
  </si>
  <si>
    <t>Syphilis</t>
  </si>
  <si>
    <t>Slovakia</t>
  </si>
  <si>
    <t>West Nile Virus NAT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</si>
  <si>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</si>
  <si>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</si>
  <si>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</si>
  <si>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</si>
  <si>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</si>
  <si>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</si>
  <si>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</si>
  <si>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</si>
  <si>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</si>
  <si>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</si>
  <si>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</si>
  <si>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</si>
  <si>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</si>
  <si>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</si>
  <si>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</si>
  <si>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</si>
  <si>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</si>
  <si>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</si>
  <si>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</si>
  <si>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</si>
  <si>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</si>
  <si>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</si>
  <si>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</si>
  <si>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</si>
  <si>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</si>
  <si>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</si>
  <si>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</si>
  <si>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</si>
  <si>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</si>
  <si>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</si>
  <si>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</si>
  <si>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</si>
  <si>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</si>
  <si>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</si>
  <si>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</si>
  <si>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</si>
  <si>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</si>
  <si>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</si>
  <si>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</si>
  <si>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</si>
  <si>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</si>
  <si>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</si>
  <si>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</si>
  <si>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</si>
  <si>
    <t>World Blood Banking/Immunohematology/Transfusion Database and Analyses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</si>
  <si>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</si>
  <si>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</si>
  <si>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</si>
  <si>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</si>
  <si>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</si>
  <si>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Immunohematology Test Forecasts</t>
  </si>
  <si>
    <t>2024-2029 Sales Forecasts</t>
  </si>
  <si>
    <t>2024 Supplier Shares</t>
  </si>
  <si>
    <t>Blood Screening Test Forecasts</t>
  </si>
  <si>
    <t>Danaher</t>
  </si>
  <si>
    <t>Country Test Categories/Analyses</t>
  </si>
  <si>
    <t>Your data will be sent in PDF and Excel formats.</t>
  </si>
  <si>
    <t xml:space="preserve">                                              Total</t>
  </si>
  <si>
    <t>Blood Banking/Immunohematology/Transfusion Database and Analyses</t>
  </si>
  <si>
    <t>Companies</t>
  </si>
  <si>
    <t>Regional Test Categories and Analyses</t>
  </si>
  <si>
    <t>All Regions</t>
  </si>
  <si>
    <t xml:space="preserve">  18 countries</t>
  </si>
  <si>
    <t>To calculate your cost, select the data and analyses you need*</t>
  </si>
  <si>
    <t>World Test Categories/Analyses</t>
  </si>
  <si>
    <t>APAC Blood Banking/Immunohematology/Transfusion Database and Analyses</t>
  </si>
  <si>
    <t xml:space="preserve">Countries </t>
  </si>
  <si>
    <t xml:space="preserve">All Asia-Pacific </t>
  </si>
  <si>
    <t>All</t>
  </si>
  <si>
    <t>APAC Test Categories/Analyses</t>
  </si>
  <si>
    <t xml:space="preserve">                                          Total</t>
  </si>
  <si>
    <t>Europe Blood Banking/Immunohematology/Transfusion Database and Analyses</t>
  </si>
  <si>
    <t xml:space="preserve">All Europe </t>
  </si>
  <si>
    <t>LatAm Blood Banking/Immunohematology/Transfusion Database and Analyses</t>
  </si>
  <si>
    <t xml:space="preserve">All Latin America </t>
  </si>
  <si>
    <t>LatAm Test Categories/Analyses</t>
  </si>
  <si>
    <t xml:space="preserve">                                    Total</t>
  </si>
  <si>
    <t>Middle East Blood Banking/Immunohematology/Transfusion Database and Analyses</t>
  </si>
  <si>
    <t xml:space="preserve">All Middle East </t>
  </si>
  <si>
    <t xml:space="preserve">All </t>
  </si>
  <si>
    <t>Middle East Test Categories/Analyses</t>
  </si>
  <si>
    <t>North America Blood Banking/Immunohematology/Transfusion Database and Analyses</t>
  </si>
  <si>
    <t>All North America</t>
  </si>
  <si>
    <t>North America Test Categories/Analyses</t>
  </si>
  <si>
    <t>Country Blood Banking/Immunohematology/Transfusion Database and Analyses</t>
  </si>
  <si>
    <t xml:space="preserve">Select  </t>
  </si>
  <si>
    <t>Your Data (x)</t>
  </si>
  <si>
    <t xml:space="preserve">       Your Cost:</t>
  </si>
  <si>
    <t xml:space="preserve">  Your Cost:</t>
  </si>
  <si>
    <t>Europe Test Categories and Analyses</t>
  </si>
  <si>
    <t xml:space="preserve">                 Your Cost:</t>
  </si>
  <si>
    <t xml:space="preserve">    Your Cost:</t>
  </si>
  <si>
    <t xml:space="preserve">      Your Cost:</t>
  </si>
  <si>
    <t xml:space="preserve">     Your Cost:</t>
  </si>
  <si>
    <t>Company Profiles</t>
  </si>
  <si>
    <t xml:space="preserve">   Enter Number</t>
  </si>
  <si>
    <t xml:space="preserve">To calculate your cost, use World, Regional or Country spreadsheets to select data you need </t>
  </si>
  <si>
    <t xml:space="preserve"> Of Countries </t>
  </si>
  <si>
    <t xml:space="preserve">           To calculate your cost, select countries, data and analyses you need*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</si>
</sst>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sz val="12"/>
      <color rgb="FF4F6228"/>
      <name val="Calibri"/>
      <family val="2"/>
      <scheme val="minor"/>
    </font>
    <font>
      <b/>
      <u/>
      <sz val="10"/>
      <color rgb="FF4F6228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0"/>
      <color rgb="FF7030A0"/>
      <name val="Calibri"/>
      <family val="2"/>
      <scheme val="minor"/>
    </font>
    <font>
      <b/>
      <sz val="12"/>
      <color rgb="FFE26B0A"/>
      <name val="Calibri"/>
      <family val="2"/>
      <scheme val="minor"/>
    </font>
    <font>
      <b/>
      <u/>
      <sz val="10"/>
      <color rgb="FFE26B0A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u/>
      <sz val="10"/>
      <color rgb="FF000099"/>
      <name val="Calibri"/>
      <family val="2"/>
      <scheme val="minor"/>
    </font>
    <font>
      <b/>
      <sz val="12"/>
      <color rgb="FF800000"/>
      <name val="Calibri"/>
      <family val="2"/>
      <scheme val="minor"/>
    </font>
    <font>
      <b/>
      <u/>
      <sz val="10"/>
      <color rgb="FF8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11" fillId="0" borderId="0" xfId="1" applyFont="1"/>
    <xf numFmtId="0" fontId="0" fillId="0" borderId="0" xfId="0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8" fillId="2" borderId="0" xfId="0" applyFont="1" applyFill="1" applyAlignment="1">
      <alignment horizontal="center"/>
    </xf>
    <xf numFmtId="38" fontId="18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6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9" fillId="0" borderId="0" xfId="0" applyFont="1" applyAlignment="1">
      <alignment horizontal="center"/>
    </xf>
    <xf numFmtId="0" fontId="1" fillId="3" borderId="0" xfId="0" applyFont="1" applyFill="1"/>
    <xf numFmtId="0" fontId="20" fillId="3" borderId="0" xfId="0" applyFont="1" applyFill="1"/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" fillId="0" borderId="0" xfId="0" applyFont="1"/>
    <xf numFmtId="3" fontId="18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18" fillId="4" borderId="0" xfId="0" applyFont="1" applyFill="1"/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0" fillId="2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4" borderId="0" xfId="0" applyFont="1" applyFill="1"/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/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/>
    </xf>
    <xf numFmtId="0" fontId="36" fillId="2" borderId="0" xfId="0" applyFont="1" applyFill="1"/>
    <xf numFmtId="0" fontId="37" fillId="2" borderId="0" xfId="0" applyFont="1" applyFill="1" applyAlignment="1">
      <alignment horizontal="center"/>
    </xf>
    <xf numFmtId="0" fontId="38" fillId="2" borderId="0" xfId="0" applyFont="1" applyFill="1"/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38" fontId="18" fillId="0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164" fontId="39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39" fillId="0" borderId="0" xfId="0" applyFont="1"/>
    <xf numFmtId="0" fontId="39" fillId="4" borderId="0" xfId="0" applyFont="1" applyFill="1" applyAlignment="1">
      <alignment horizontal="center"/>
    </xf>
    <xf numFmtId="0" fontId="40" fillId="4" borderId="0" xfId="0" applyFont="1" applyFill="1" applyAlignment="1">
      <alignment horizontal="center"/>
    </xf>
    <xf numFmtId="164" fontId="39" fillId="5" borderId="0" xfId="0" applyNumberFormat="1" applyFont="1" applyFill="1" applyAlignment="1">
      <alignment horizontal="center"/>
    </xf>
    <xf numFmtId="0" fontId="0" fillId="6" borderId="0" xfId="0" applyFill="1"/>
    <xf numFmtId="0" fontId="39" fillId="0" borderId="0" xfId="0" applyFont="1" applyAlignment="1">
      <alignment horizontal="center"/>
    </xf>
    <xf numFmtId="0" fontId="39" fillId="7" borderId="0" xfId="0" applyFont="1" applyFill="1" applyAlignment="1">
      <alignment horizontal="center"/>
    </xf>
    <xf numFmtId="0" fontId="40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38" fontId="0" fillId="4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0000"/>
      <color rgb="FFDCE6F1"/>
      <color rgb="FF800000"/>
      <color rgb="FF8000FF"/>
      <color rgb="FF000099"/>
      <color rgb="FFE26B0A"/>
      <color rgb="FF7030A0"/>
      <color rgb="FF4F6228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22"/>
  <sheetViews>
    <sheetView tabSelected="1" zoomScaleNormal="100" workbookViewId="0"/>
  </sheetViews>
  <sheetFormatPr defaultRowHeight="15" x14ac:dyDescent="0.25"/>
  <cols>
    <col min="1" max="1" width="28.140625" customWidth="1"/>
    <col min="2" max="2" width="17.5703125" customWidth="1"/>
    <col min="3" max="3" width="25.42578125" customWidth="1"/>
    <col min="4" max="4" width="19.28515625" customWidth="1"/>
    <col min="5" max="5" width="20.42578125" customWidth="1"/>
    <col min="6" max="6" width="39" customWidth="1"/>
    <col min="7" max="7" width="13.42578125" customWidth="1"/>
    <col min="8" max="8" width="12.85546875" customWidth="1"/>
    <col min="9" max="9" width="11.85546875" customWidth="1"/>
    <col min="10" max="10" width="11.5703125" customWidth="1"/>
    <col min="11" max="11" width="11.28515625" customWidth="1"/>
    <col min="13" max="13" width="10" customWidth="1"/>
  </cols>
  <sheetData>
    <row r="1" spans="1:15" s="60" customFormat="1" ht="20.25" x14ac:dyDescent="0.35">
      <c r="A1" s="63" t="s">
        <v>207</v>
      </c>
      <c r="F1" s="61"/>
    </row>
    <row r="2" spans="1:15" ht="15.75" x14ac:dyDescent="0.25">
      <c r="I2" s="64"/>
    </row>
    <row r="3" spans="1:15" s="2" customFormat="1" ht="15.75" x14ac:dyDescent="0.25">
      <c r="A3" s="4" t="s">
        <v>194</v>
      </c>
      <c r="B3" s="3"/>
    </row>
    <row r="4" spans="1:15" ht="15.75" x14ac:dyDescent="0.25">
      <c r="F4" s="104"/>
      <c r="G4" s="66"/>
      <c r="H4" s="6"/>
      <c r="I4" s="10"/>
      <c r="J4" s="10"/>
      <c r="K4" s="10"/>
      <c r="L4" s="10"/>
      <c r="M4" s="68"/>
    </row>
    <row r="5" spans="1:15" ht="18.75" x14ac:dyDescent="0.3">
      <c r="A5" s="64" t="s">
        <v>195</v>
      </c>
      <c r="B5" s="64" t="s">
        <v>0</v>
      </c>
      <c r="C5" s="64" t="s">
        <v>1</v>
      </c>
      <c r="D5" s="64" t="s">
        <v>2</v>
      </c>
      <c r="E5" s="64" t="s">
        <v>208</v>
      </c>
      <c r="F5" s="64" t="s">
        <v>245</v>
      </c>
      <c r="G5" s="66"/>
      <c r="H5" s="6"/>
      <c r="I5" s="10"/>
      <c r="J5" s="10"/>
      <c r="K5" s="10"/>
      <c r="L5" s="10"/>
      <c r="M5" s="70"/>
      <c r="O5" s="1"/>
    </row>
    <row r="6" spans="1:15" ht="18.75" x14ac:dyDescent="0.3">
      <c r="A6" s="5"/>
      <c r="B6" s="5"/>
      <c r="C6" s="5"/>
      <c r="D6" s="5"/>
      <c r="E6" s="5"/>
      <c r="F6" s="9"/>
      <c r="G6" s="66"/>
      <c r="H6" s="66"/>
      <c r="I6" s="6"/>
      <c r="J6" s="10"/>
      <c r="K6" s="10"/>
      <c r="L6" s="10"/>
      <c r="M6" s="10"/>
    </row>
    <row r="7" spans="1:15" ht="15.75" x14ac:dyDescent="0.25">
      <c r="A7" s="7" t="s">
        <v>3</v>
      </c>
      <c r="B7" s="8" t="s">
        <v>4</v>
      </c>
      <c r="C7" s="7" t="s">
        <v>5</v>
      </c>
      <c r="D7" s="7" t="s">
        <v>6</v>
      </c>
      <c r="E7" s="7" t="s">
        <v>7</v>
      </c>
      <c r="F7" s="14"/>
      <c r="G7" s="73" t="s">
        <v>210</v>
      </c>
      <c r="H7" s="75" t="s">
        <v>12</v>
      </c>
      <c r="I7" s="77" t="s">
        <v>13</v>
      </c>
      <c r="J7" s="79" t="s">
        <v>14</v>
      </c>
      <c r="K7" s="81" t="s">
        <v>15</v>
      </c>
      <c r="L7" s="83" t="s">
        <v>16</v>
      </c>
    </row>
    <row r="8" spans="1:15" ht="15.75" x14ac:dyDescent="0.25">
      <c r="A8" s="11"/>
      <c r="B8" s="12" t="s">
        <v>8</v>
      </c>
      <c r="C8" t="s">
        <v>196</v>
      </c>
      <c r="D8" t="s">
        <v>243</v>
      </c>
      <c r="E8" s="13" t="s">
        <v>10</v>
      </c>
      <c r="F8" s="17" t="s">
        <v>209</v>
      </c>
      <c r="G8" s="74" t="s">
        <v>20</v>
      </c>
      <c r="H8" s="76" t="s">
        <v>211</v>
      </c>
      <c r="I8" s="78" t="s">
        <v>22</v>
      </c>
      <c r="J8" s="80" t="s">
        <v>23</v>
      </c>
      <c r="K8" s="82" t="s">
        <v>24</v>
      </c>
      <c r="L8" s="84" t="s">
        <v>25</v>
      </c>
    </row>
    <row r="9" spans="1:15" ht="15.75" x14ac:dyDescent="0.25">
      <c r="A9" s="16" t="s">
        <v>17</v>
      </c>
      <c r="B9" s="12" t="s">
        <v>18</v>
      </c>
      <c r="C9" t="s">
        <v>197</v>
      </c>
      <c r="D9" t="s">
        <v>19</v>
      </c>
      <c r="E9" s="13" t="s">
        <v>28</v>
      </c>
      <c r="F9" s="20"/>
      <c r="G9" s="21"/>
      <c r="H9" s="22"/>
      <c r="I9" s="21"/>
      <c r="J9" s="22"/>
      <c r="K9" s="22"/>
      <c r="L9" s="22"/>
    </row>
    <row r="10" spans="1:15" x14ac:dyDescent="0.25">
      <c r="A10" s="19"/>
      <c r="B10" s="12" t="s">
        <v>26</v>
      </c>
      <c r="C10" t="s">
        <v>198</v>
      </c>
      <c r="D10" t="s">
        <v>27</v>
      </c>
      <c r="E10" s="13" t="s">
        <v>31</v>
      </c>
      <c r="F10" s="23" t="s">
        <v>199</v>
      </c>
      <c r="G10" s="24">
        <v>4300</v>
      </c>
      <c r="H10" s="24">
        <v>1450</v>
      </c>
      <c r="I10" s="24">
        <v>2450</v>
      </c>
      <c r="J10" s="24">
        <v>1250</v>
      </c>
      <c r="K10" s="24">
        <v>1200</v>
      </c>
      <c r="L10" s="24">
        <v>950</v>
      </c>
    </row>
    <row r="11" spans="1:15" x14ac:dyDescent="0.25">
      <c r="A11" s="13" t="s">
        <v>3</v>
      </c>
      <c r="B11" s="12" t="s">
        <v>29</v>
      </c>
      <c r="C11" t="s">
        <v>200</v>
      </c>
      <c r="D11" t="s">
        <v>30</v>
      </c>
      <c r="E11" s="13" t="s">
        <v>35</v>
      </c>
      <c r="F11" s="25" t="s">
        <v>36</v>
      </c>
      <c r="G11" s="26">
        <v>2250</v>
      </c>
      <c r="H11" s="26">
        <v>750</v>
      </c>
      <c r="I11" s="27">
        <v>1250</v>
      </c>
      <c r="J11" s="26">
        <v>700</v>
      </c>
      <c r="K11" s="26">
        <v>600</v>
      </c>
      <c r="L11" s="26">
        <v>250</v>
      </c>
    </row>
    <row r="12" spans="1:15" x14ac:dyDescent="0.25">
      <c r="A12" s="13" t="s">
        <v>32</v>
      </c>
      <c r="B12" s="12" t="s">
        <v>33</v>
      </c>
      <c r="C12" t="s">
        <v>201</v>
      </c>
      <c r="D12" t="s">
        <v>34</v>
      </c>
      <c r="E12" s="13" t="s">
        <v>39</v>
      </c>
      <c r="F12" s="23" t="s">
        <v>202</v>
      </c>
      <c r="G12" s="29">
        <v>4500</v>
      </c>
      <c r="H12" s="29">
        <v>1450</v>
      </c>
      <c r="I12" s="30">
        <v>2450</v>
      </c>
      <c r="J12" s="29">
        <v>1250</v>
      </c>
      <c r="K12" s="29">
        <v>1200</v>
      </c>
      <c r="L12" s="29">
        <v>950</v>
      </c>
    </row>
    <row r="13" spans="1:15" x14ac:dyDescent="0.25">
      <c r="A13" s="13" t="s">
        <v>37</v>
      </c>
      <c r="B13" t="s">
        <v>38</v>
      </c>
      <c r="E13" s="13" t="s">
        <v>203</v>
      </c>
      <c r="F13" s="25" t="s">
        <v>36</v>
      </c>
      <c r="G13" s="26">
        <v>2250</v>
      </c>
      <c r="H13" s="26">
        <v>750</v>
      </c>
      <c r="I13" s="27">
        <v>1250</v>
      </c>
      <c r="J13" s="26">
        <v>700</v>
      </c>
      <c r="K13" s="26">
        <v>600</v>
      </c>
      <c r="L13" s="26">
        <v>250</v>
      </c>
    </row>
    <row r="14" spans="1:15" x14ac:dyDescent="0.25">
      <c r="A14" s="13" t="s">
        <v>40</v>
      </c>
      <c r="B14" t="s">
        <v>41</v>
      </c>
      <c r="E14" s="13" t="s">
        <v>42</v>
      </c>
      <c r="F14" s="23" t="s">
        <v>9</v>
      </c>
      <c r="G14" s="28">
        <v>450</v>
      </c>
      <c r="H14" s="29">
        <v>450</v>
      </c>
      <c r="I14" s="30">
        <v>450</v>
      </c>
      <c r="J14" s="28">
        <v>450</v>
      </c>
      <c r="K14" s="28">
        <v>450</v>
      </c>
      <c r="L14" s="28">
        <v>450</v>
      </c>
    </row>
    <row r="15" spans="1:15" x14ac:dyDescent="0.25">
      <c r="A15" s="13" t="s">
        <v>43</v>
      </c>
      <c r="B15" t="s">
        <v>44</v>
      </c>
      <c r="E15" s="13" t="s">
        <v>45</v>
      </c>
      <c r="F15" s="25" t="s">
        <v>30</v>
      </c>
      <c r="G15" s="31">
        <v>350</v>
      </c>
      <c r="H15" s="31">
        <v>350</v>
      </c>
      <c r="I15" s="31">
        <v>350</v>
      </c>
      <c r="J15" s="31">
        <v>350</v>
      </c>
      <c r="K15" s="31">
        <v>350</v>
      </c>
      <c r="L15" s="31">
        <v>350</v>
      </c>
    </row>
    <row r="16" spans="1:15" x14ac:dyDescent="0.25">
      <c r="A16" s="13" t="s">
        <v>46</v>
      </c>
      <c r="B16" t="s">
        <v>47</v>
      </c>
      <c r="E16" s="13" t="s">
        <v>48</v>
      </c>
      <c r="F16" s="23" t="s">
        <v>34</v>
      </c>
      <c r="G16" s="62">
        <v>300</v>
      </c>
      <c r="H16" s="62">
        <v>300</v>
      </c>
      <c r="I16" s="62">
        <v>300</v>
      </c>
      <c r="J16" s="62">
        <v>300</v>
      </c>
      <c r="K16" s="62">
        <v>300</v>
      </c>
      <c r="L16" s="62">
        <v>300</v>
      </c>
    </row>
    <row r="17" spans="1:12" x14ac:dyDescent="0.25">
      <c r="A17" s="13" t="s">
        <v>49</v>
      </c>
      <c r="B17" t="s">
        <v>50</v>
      </c>
      <c r="E17" s="13" t="s">
        <v>51</v>
      </c>
      <c r="F17" s="25" t="s">
        <v>19</v>
      </c>
      <c r="G17" s="31">
        <v>250</v>
      </c>
      <c r="H17" s="31">
        <v>250</v>
      </c>
      <c r="I17" s="31">
        <v>250</v>
      </c>
      <c r="J17" s="31">
        <v>250</v>
      </c>
      <c r="K17" s="31">
        <v>250</v>
      </c>
      <c r="L17" s="31">
        <v>250</v>
      </c>
    </row>
    <row r="18" spans="1:12" x14ac:dyDescent="0.25">
      <c r="A18" s="13" t="s">
        <v>52</v>
      </c>
      <c r="B18" t="s">
        <v>53</v>
      </c>
      <c r="E18" s="13" t="s">
        <v>54</v>
      </c>
      <c r="F18" s="71" t="s">
        <v>27</v>
      </c>
      <c r="G18" s="32">
        <v>150</v>
      </c>
      <c r="H18" s="52">
        <v>150</v>
      </c>
      <c r="I18" s="33">
        <v>150</v>
      </c>
      <c r="J18" s="32">
        <v>150</v>
      </c>
      <c r="K18" s="32">
        <v>150</v>
      </c>
      <c r="L18" s="32">
        <v>150</v>
      </c>
    </row>
    <row r="19" spans="1:12" x14ac:dyDescent="0.25">
      <c r="A19" s="13" t="s">
        <v>56</v>
      </c>
      <c r="B19" t="s">
        <v>57</v>
      </c>
      <c r="E19" s="13" t="s">
        <v>58</v>
      </c>
      <c r="F19" s="53" t="s">
        <v>55</v>
      </c>
      <c r="G19" s="34">
        <f>SUM(G10:G18)</f>
        <v>14800</v>
      </c>
      <c r="H19" s="34">
        <f t="shared" ref="H19:L19" si="0">SUM(H10:H18)</f>
        <v>5900</v>
      </c>
      <c r="I19" s="34">
        <f t="shared" si="0"/>
        <v>8900</v>
      </c>
      <c r="J19" s="34">
        <f t="shared" si="0"/>
        <v>5400</v>
      </c>
      <c r="K19" s="34">
        <f t="shared" si="0"/>
        <v>5100</v>
      </c>
      <c r="L19" s="34">
        <f t="shared" si="0"/>
        <v>3900</v>
      </c>
    </row>
    <row r="20" spans="1:12" x14ac:dyDescent="0.25">
      <c r="A20" s="13" t="s">
        <v>59</v>
      </c>
      <c r="B20" t="s">
        <v>60</v>
      </c>
      <c r="E20" s="13" t="s">
        <v>61</v>
      </c>
    </row>
    <row r="21" spans="1:12" x14ac:dyDescent="0.25">
      <c r="A21" s="13" t="s">
        <v>63</v>
      </c>
      <c r="B21" t="s">
        <v>64</v>
      </c>
      <c r="E21" s="13" t="s">
        <v>65</v>
      </c>
    </row>
    <row r="22" spans="1:12" x14ac:dyDescent="0.25">
      <c r="A22" s="13" t="s">
        <v>69</v>
      </c>
      <c r="B22" t="s">
        <v>70</v>
      </c>
      <c r="E22" s="13" t="s">
        <v>71</v>
      </c>
      <c r="F22" s="53"/>
      <c r="G22" s="34"/>
      <c r="H22" s="34"/>
      <c r="I22" s="34"/>
      <c r="J22" s="34"/>
      <c r="K22" s="34"/>
      <c r="L22" s="34"/>
    </row>
    <row r="23" spans="1:12" x14ac:dyDescent="0.25">
      <c r="A23" s="13" t="s">
        <v>72</v>
      </c>
      <c r="B23" t="s">
        <v>73</v>
      </c>
      <c r="E23" s="13" t="s">
        <v>74</v>
      </c>
      <c r="F23" s="35"/>
      <c r="G23" s="36" t="s">
        <v>62</v>
      </c>
      <c r="H23" s="35"/>
      <c r="I23" s="35"/>
      <c r="J23" s="110" t="s">
        <v>234</v>
      </c>
    </row>
    <row r="24" spans="1:12" x14ac:dyDescent="0.25">
      <c r="A24" s="13" t="s">
        <v>75</v>
      </c>
      <c r="B24" t="s">
        <v>76</v>
      </c>
      <c r="E24" s="13" t="s">
        <v>77</v>
      </c>
      <c r="F24" s="37" t="s">
        <v>204</v>
      </c>
      <c r="G24" s="37" t="s">
        <v>66</v>
      </c>
      <c r="H24" s="37" t="s">
        <v>67</v>
      </c>
      <c r="I24" s="37" t="s">
        <v>68</v>
      </c>
      <c r="J24" s="111" t="s">
        <v>235</v>
      </c>
    </row>
    <row r="25" spans="1:12" x14ac:dyDescent="0.25">
      <c r="A25" s="13" t="s">
        <v>78</v>
      </c>
      <c r="B25" t="s">
        <v>79</v>
      </c>
      <c r="E25" s="13" t="s">
        <v>80</v>
      </c>
    </row>
    <row r="26" spans="1:12" ht="15.75" x14ac:dyDescent="0.25">
      <c r="A26" s="13" t="s">
        <v>81</v>
      </c>
      <c r="B26" s="8" t="s">
        <v>82</v>
      </c>
      <c r="E26" s="13" t="s">
        <v>83</v>
      </c>
      <c r="F26" s="54" t="s">
        <v>199</v>
      </c>
      <c r="G26" s="38"/>
      <c r="H26" s="39">
        <v>150</v>
      </c>
      <c r="I26" s="39">
        <f>H26*G26</f>
        <v>0</v>
      </c>
      <c r="J26" s="112"/>
    </row>
    <row r="27" spans="1:12" x14ac:dyDescent="0.25">
      <c r="A27" s="13" t="s">
        <v>84</v>
      </c>
      <c r="B27" t="s">
        <v>85</v>
      </c>
      <c r="E27" s="13" t="s">
        <v>86</v>
      </c>
      <c r="F27" s="25" t="s">
        <v>36</v>
      </c>
      <c r="G27" s="27"/>
      <c r="H27" s="31">
        <v>75</v>
      </c>
      <c r="I27" s="31">
        <f>H27*G27</f>
        <v>0</v>
      </c>
      <c r="J27" s="46"/>
    </row>
    <row r="28" spans="1:12" x14ac:dyDescent="0.25">
      <c r="A28" s="13" t="s">
        <v>87</v>
      </c>
      <c r="B28" t="s">
        <v>88</v>
      </c>
      <c r="F28" s="54" t="s">
        <v>202</v>
      </c>
      <c r="G28" s="38"/>
      <c r="H28" s="41">
        <v>150</v>
      </c>
      <c r="I28" s="41">
        <f>H28*G28</f>
        <v>0</v>
      </c>
      <c r="J28" s="112"/>
    </row>
    <row r="29" spans="1:12" x14ac:dyDescent="0.25">
      <c r="A29" s="13" t="s">
        <v>89</v>
      </c>
      <c r="B29" t="s">
        <v>90</v>
      </c>
      <c r="F29" s="25" t="s">
        <v>36</v>
      </c>
      <c r="G29" s="27"/>
      <c r="H29" s="31">
        <v>75</v>
      </c>
      <c r="I29" s="31">
        <f>H29*G29</f>
        <v>0</v>
      </c>
      <c r="J29" s="46"/>
    </row>
    <row r="30" spans="1:12" ht="18.75" x14ac:dyDescent="0.3">
      <c r="A30" s="13" t="s">
        <v>91</v>
      </c>
      <c r="B30" t="s">
        <v>92</v>
      </c>
      <c r="C30" s="42"/>
      <c r="F30" s="35" t="s">
        <v>9</v>
      </c>
      <c r="G30" s="38"/>
      <c r="H30" s="41">
        <v>250</v>
      </c>
      <c r="I30" s="41">
        <v>250</v>
      </c>
      <c r="J30" s="112"/>
    </row>
    <row r="31" spans="1:12" x14ac:dyDescent="0.25">
      <c r="A31" s="13" t="s">
        <v>93</v>
      </c>
      <c r="B31" t="s">
        <v>94</v>
      </c>
      <c r="F31" s="40" t="s">
        <v>30</v>
      </c>
      <c r="H31" s="46">
        <v>250</v>
      </c>
      <c r="I31" s="46">
        <v>250</v>
      </c>
      <c r="J31" s="46"/>
    </row>
    <row r="32" spans="1:12" x14ac:dyDescent="0.25">
      <c r="A32" s="13" t="s">
        <v>95</v>
      </c>
      <c r="B32" t="s">
        <v>96</v>
      </c>
      <c r="F32" s="35" t="s">
        <v>34</v>
      </c>
      <c r="G32" s="55"/>
      <c r="H32" s="56">
        <v>200</v>
      </c>
      <c r="I32" s="56">
        <v>200</v>
      </c>
      <c r="J32" s="112"/>
    </row>
    <row r="33" spans="1:10" x14ac:dyDescent="0.25">
      <c r="A33" s="13" t="s">
        <v>98</v>
      </c>
      <c r="B33" t="s">
        <v>99</v>
      </c>
      <c r="F33" s="40" t="s">
        <v>19</v>
      </c>
      <c r="G33" s="44"/>
      <c r="H33" s="57">
        <v>200</v>
      </c>
      <c r="I33" s="57">
        <v>200</v>
      </c>
    </row>
    <row r="34" spans="1:10" x14ac:dyDescent="0.25">
      <c r="A34" s="13" t="s">
        <v>100</v>
      </c>
      <c r="B34" t="s">
        <v>101</v>
      </c>
      <c r="C34" s="46"/>
      <c r="D34" s="45"/>
      <c r="E34" s="46"/>
      <c r="F34" s="72" t="s">
        <v>27</v>
      </c>
      <c r="G34" s="72"/>
      <c r="H34" s="56">
        <v>150</v>
      </c>
      <c r="I34" s="58">
        <v>150</v>
      </c>
      <c r="J34" s="113"/>
    </row>
    <row r="35" spans="1:10" x14ac:dyDescent="0.25">
      <c r="A35" s="13" t="s">
        <v>103</v>
      </c>
      <c r="B35" t="s">
        <v>104</v>
      </c>
      <c r="C35" s="46"/>
      <c r="D35" s="45"/>
      <c r="E35" s="46"/>
      <c r="F35" s="43" t="s">
        <v>219</v>
      </c>
      <c r="H35" s="46"/>
      <c r="I35" s="34">
        <f>SUM(I26:I34)</f>
        <v>1050</v>
      </c>
      <c r="J35" s="102"/>
    </row>
    <row r="36" spans="1:10" x14ac:dyDescent="0.25">
      <c r="A36" s="13" t="s">
        <v>105</v>
      </c>
      <c r="B36" t="s">
        <v>106</v>
      </c>
      <c r="C36" s="46"/>
      <c r="D36" s="45"/>
      <c r="E36" s="46"/>
      <c r="F36" s="43"/>
      <c r="H36" s="46"/>
      <c r="I36" s="109" t="s">
        <v>237</v>
      </c>
      <c r="J36" s="102">
        <f>SUMIF(J26:J34,"&lt;&gt;",I26:I34)</f>
        <v>0</v>
      </c>
    </row>
    <row r="37" spans="1:10" x14ac:dyDescent="0.25">
      <c r="A37" s="13" t="s">
        <v>107</v>
      </c>
      <c r="B37" t="s">
        <v>108</v>
      </c>
      <c r="C37" s="46"/>
      <c r="D37" s="45"/>
      <c r="E37" s="46"/>
    </row>
    <row r="38" spans="1:10" ht="15.75" x14ac:dyDescent="0.25">
      <c r="A38" s="13" t="s">
        <v>109</v>
      </c>
      <c r="B38" t="s">
        <v>110</v>
      </c>
      <c r="C38" s="46"/>
      <c r="D38" s="45"/>
      <c r="E38" s="46"/>
      <c r="F38" s="4" t="s">
        <v>97</v>
      </c>
    </row>
    <row r="39" spans="1:10" ht="15.75" x14ac:dyDescent="0.25">
      <c r="A39" s="13" t="s">
        <v>111</v>
      </c>
      <c r="B39" t="s">
        <v>112</v>
      </c>
      <c r="C39" s="46"/>
      <c r="D39" s="45"/>
      <c r="E39" s="47"/>
      <c r="F39" s="4" t="s">
        <v>205</v>
      </c>
    </row>
    <row r="40" spans="1:10" ht="15.75" x14ac:dyDescent="0.25">
      <c r="A40" s="13"/>
      <c r="B40" t="s">
        <v>113</v>
      </c>
      <c r="C40" s="46"/>
      <c r="D40" s="45"/>
      <c r="E40" s="59"/>
      <c r="F40" s="4" t="s">
        <v>102</v>
      </c>
    </row>
    <row r="41" spans="1:10" ht="15.75" x14ac:dyDescent="0.25">
      <c r="A41" s="16" t="s">
        <v>114</v>
      </c>
      <c r="B41" t="s">
        <v>115</v>
      </c>
      <c r="C41" s="59"/>
      <c r="D41" s="48"/>
      <c r="E41" s="59"/>
    </row>
    <row r="42" spans="1:10" x14ac:dyDescent="0.25">
      <c r="A42" s="19"/>
      <c r="B42" t="s">
        <v>116</v>
      </c>
      <c r="C42" s="59"/>
      <c r="D42" s="48"/>
    </row>
    <row r="43" spans="1:10" x14ac:dyDescent="0.25">
      <c r="A43" s="13" t="s">
        <v>3</v>
      </c>
      <c r="B43" t="s">
        <v>117</v>
      </c>
    </row>
    <row r="44" spans="1:10" x14ac:dyDescent="0.25">
      <c r="A44" s="13" t="s">
        <v>118</v>
      </c>
      <c r="B44" t="s">
        <v>119</v>
      </c>
    </row>
    <row r="45" spans="1:10" x14ac:dyDescent="0.25">
      <c r="A45" s="13" t="s">
        <v>120</v>
      </c>
      <c r="B45" t="s">
        <v>121</v>
      </c>
    </row>
    <row r="46" spans="1:10" x14ac:dyDescent="0.25">
      <c r="A46" s="13" t="s">
        <v>122</v>
      </c>
      <c r="B46" t="s">
        <v>123</v>
      </c>
    </row>
    <row r="47" spans="1:10" x14ac:dyDescent="0.25">
      <c r="A47" s="13" t="s">
        <v>124</v>
      </c>
      <c r="B47" t="s">
        <v>125</v>
      </c>
    </row>
    <row r="48" spans="1:10" x14ac:dyDescent="0.25">
      <c r="A48" s="13" t="s">
        <v>126</v>
      </c>
      <c r="B48" t="s">
        <v>127</v>
      </c>
    </row>
    <row r="49" spans="1:2" x14ac:dyDescent="0.25">
      <c r="A49" s="13" t="s">
        <v>128</v>
      </c>
      <c r="B49" t="s">
        <v>129</v>
      </c>
    </row>
    <row r="50" spans="1:2" x14ac:dyDescent="0.25">
      <c r="A50" s="13" t="s">
        <v>130</v>
      </c>
      <c r="B50" t="s">
        <v>131</v>
      </c>
    </row>
    <row r="51" spans="1:2" x14ac:dyDescent="0.25">
      <c r="A51" s="13" t="s">
        <v>132</v>
      </c>
      <c r="B51" t="s">
        <v>133</v>
      </c>
    </row>
    <row r="52" spans="1:2" x14ac:dyDescent="0.25">
      <c r="A52" s="13" t="s">
        <v>134</v>
      </c>
      <c r="B52" t="s">
        <v>135</v>
      </c>
    </row>
    <row r="53" spans="1:2" x14ac:dyDescent="0.25">
      <c r="A53" s="13" t="s">
        <v>136</v>
      </c>
      <c r="B53" t="s">
        <v>137</v>
      </c>
    </row>
    <row r="54" spans="1:2" x14ac:dyDescent="0.25">
      <c r="A54" s="13" t="s">
        <v>138</v>
      </c>
      <c r="B54" t="s">
        <v>139</v>
      </c>
    </row>
    <row r="55" spans="1:2" x14ac:dyDescent="0.25">
      <c r="A55" s="13" t="s">
        <v>140</v>
      </c>
      <c r="B55" t="s">
        <v>141</v>
      </c>
    </row>
    <row r="56" spans="1:2" x14ac:dyDescent="0.25">
      <c r="A56" s="13" t="s">
        <v>142</v>
      </c>
      <c r="B56" t="s">
        <v>143</v>
      </c>
    </row>
    <row r="57" spans="1:2" x14ac:dyDescent="0.25">
      <c r="A57" s="13" t="s">
        <v>144</v>
      </c>
      <c r="B57" t="s">
        <v>145</v>
      </c>
    </row>
    <row r="58" spans="1:2" x14ac:dyDescent="0.25">
      <c r="A58" s="13" t="s">
        <v>146</v>
      </c>
      <c r="B58" t="s">
        <v>147</v>
      </c>
    </row>
    <row r="59" spans="1:2" x14ac:dyDescent="0.25">
      <c r="A59" s="13" t="s">
        <v>148</v>
      </c>
      <c r="B59" t="s">
        <v>149</v>
      </c>
    </row>
    <row r="60" spans="1:2" x14ac:dyDescent="0.25">
      <c r="B60" t="s">
        <v>150</v>
      </c>
    </row>
    <row r="61" spans="1:2" x14ac:dyDescent="0.25">
      <c r="B61" t="s">
        <v>151</v>
      </c>
    </row>
    <row r="62" spans="1:2" x14ac:dyDescent="0.25">
      <c r="B62" t="s">
        <v>152</v>
      </c>
    </row>
    <row r="63" spans="1:2" x14ac:dyDescent="0.25">
      <c r="B63" t="s">
        <v>153</v>
      </c>
    </row>
    <row r="64" spans="1:2" x14ac:dyDescent="0.25">
      <c r="A64" s="49"/>
      <c r="B64" t="s">
        <v>154</v>
      </c>
    </row>
    <row r="65" spans="1:2" ht="15.75" x14ac:dyDescent="0.25">
      <c r="B65" s="8" t="s">
        <v>155</v>
      </c>
    </row>
    <row r="66" spans="1:2" x14ac:dyDescent="0.25">
      <c r="B66" t="s">
        <v>156</v>
      </c>
    </row>
    <row r="67" spans="1:2" x14ac:dyDescent="0.25">
      <c r="B67" t="s">
        <v>157</v>
      </c>
    </row>
    <row r="68" spans="1:2" x14ac:dyDescent="0.25">
      <c r="B68" t="s">
        <v>158</v>
      </c>
    </row>
    <row r="69" spans="1:2" x14ac:dyDescent="0.25">
      <c r="B69" t="s">
        <v>159</v>
      </c>
    </row>
    <row r="70" spans="1:2" x14ac:dyDescent="0.25">
      <c r="B70" t="s">
        <v>160</v>
      </c>
    </row>
    <row r="71" spans="1:2" x14ac:dyDescent="0.25">
      <c r="B71" t="s">
        <v>161</v>
      </c>
    </row>
    <row r="72" spans="1:2" x14ac:dyDescent="0.25">
      <c r="B72" t="s">
        <v>162</v>
      </c>
    </row>
    <row r="73" spans="1:2" x14ac:dyDescent="0.25">
      <c r="B73" t="s">
        <v>163</v>
      </c>
    </row>
    <row r="74" spans="1:2" x14ac:dyDescent="0.25">
      <c r="B74" t="s">
        <v>164</v>
      </c>
    </row>
    <row r="75" spans="1:2" x14ac:dyDescent="0.25">
      <c r="B75" t="s">
        <v>165</v>
      </c>
    </row>
    <row r="76" spans="1:2" x14ac:dyDescent="0.25">
      <c r="B76" t="s">
        <v>166</v>
      </c>
    </row>
    <row r="77" spans="1:2" x14ac:dyDescent="0.25">
      <c r="B77" t="s">
        <v>167</v>
      </c>
    </row>
    <row r="78" spans="1:2" x14ac:dyDescent="0.25">
      <c r="B78" t="s">
        <v>168</v>
      </c>
    </row>
    <row r="79" spans="1:2" x14ac:dyDescent="0.25">
      <c r="B79" t="s">
        <v>169</v>
      </c>
    </row>
    <row r="80" spans="1:2" x14ac:dyDescent="0.25">
      <c r="A80" s="49"/>
      <c r="B80" t="s">
        <v>170</v>
      </c>
    </row>
    <row r="81" spans="2:2" x14ac:dyDescent="0.25">
      <c r="B81" t="s">
        <v>171</v>
      </c>
    </row>
    <row r="82" spans="2:2" x14ac:dyDescent="0.25">
      <c r="B82" t="s">
        <v>172</v>
      </c>
    </row>
    <row r="83" spans="2:2" x14ac:dyDescent="0.25">
      <c r="B83" t="s">
        <v>173</v>
      </c>
    </row>
    <row r="84" spans="2:2" x14ac:dyDescent="0.25">
      <c r="B84" t="s">
        <v>174</v>
      </c>
    </row>
    <row r="85" spans="2:2" x14ac:dyDescent="0.25">
      <c r="B85" t="s">
        <v>175</v>
      </c>
    </row>
    <row r="86" spans="2:2" x14ac:dyDescent="0.25">
      <c r="B86" t="s">
        <v>176</v>
      </c>
    </row>
    <row r="87" spans="2:2" x14ac:dyDescent="0.25">
      <c r="B87" t="s">
        <v>177</v>
      </c>
    </row>
    <row r="88" spans="2:2" ht="15.75" x14ac:dyDescent="0.25">
      <c r="B88" s="8" t="s">
        <v>178</v>
      </c>
    </row>
    <row r="89" spans="2:2" x14ac:dyDescent="0.25">
      <c r="B89" t="s">
        <v>179</v>
      </c>
    </row>
    <row r="90" spans="2:2" x14ac:dyDescent="0.25">
      <c r="B90" t="s">
        <v>180</v>
      </c>
    </row>
    <row r="91" spans="2:2" x14ac:dyDescent="0.25">
      <c r="B91" t="s">
        <v>181</v>
      </c>
    </row>
    <row r="92" spans="2:2" x14ac:dyDescent="0.25">
      <c r="B92" t="s">
        <v>182</v>
      </c>
    </row>
    <row r="93" spans="2:2" x14ac:dyDescent="0.25">
      <c r="B93" t="s">
        <v>183</v>
      </c>
    </row>
    <row r="94" spans="2:2" x14ac:dyDescent="0.25">
      <c r="B94" t="s">
        <v>184</v>
      </c>
    </row>
    <row r="95" spans="2:2" x14ac:dyDescent="0.25">
      <c r="B95" t="s">
        <v>185</v>
      </c>
    </row>
    <row r="96" spans="2:2" x14ac:dyDescent="0.25">
      <c r="B96" t="s">
        <v>186</v>
      </c>
    </row>
    <row r="97" spans="1:2" x14ac:dyDescent="0.25">
      <c r="B97" t="s">
        <v>187</v>
      </c>
    </row>
    <row r="98" spans="1:2" x14ac:dyDescent="0.25">
      <c r="B98" t="s">
        <v>188</v>
      </c>
    </row>
    <row r="99" spans="1:2" x14ac:dyDescent="0.25">
      <c r="B99" t="s">
        <v>189</v>
      </c>
    </row>
    <row r="100" spans="1:2" ht="15.75" x14ac:dyDescent="0.25">
      <c r="B100" s="8" t="s">
        <v>190</v>
      </c>
    </row>
    <row r="101" spans="1:2" x14ac:dyDescent="0.25">
      <c r="B101" t="s">
        <v>191</v>
      </c>
    </row>
    <row r="102" spans="1:2" x14ac:dyDescent="0.25">
      <c r="B102" t="s">
        <v>170</v>
      </c>
    </row>
    <row r="103" spans="1:2" x14ac:dyDescent="0.25">
      <c r="B103" t="s">
        <v>192</v>
      </c>
    </row>
    <row r="104" spans="1:2" x14ac:dyDescent="0.25">
      <c r="A104" s="50"/>
    </row>
    <row r="122" spans="1:1" x14ac:dyDescent="0.25">
      <c r="A122" s="5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22"/>
  <sheetViews>
    <sheetView workbookViewId="0"/>
  </sheetViews>
  <sheetFormatPr defaultRowHeight="15" x14ac:dyDescent="0.25"/>
  <cols>
    <col min="1" max="1" width="29" customWidth="1"/>
    <col min="2" max="2" width="21.5703125" customWidth="1"/>
    <col min="3" max="3" width="28" customWidth="1"/>
    <col min="4" max="4" width="21.42578125" customWidth="1"/>
    <col min="5" max="5" width="20.42578125" customWidth="1"/>
    <col min="6" max="6" width="36.7109375" customWidth="1"/>
    <col min="7" max="7" width="14.28515625" customWidth="1"/>
    <col min="8" max="8" width="12.7109375" customWidth="1"/>
    <col min="9" max="9" width="11.85546875" customWidth="1"/>
    <col min="10" max="10" width="14.140625" customWidth="1"/>
    <col min="11" max="11" width="11.28515625" customWidth="1"/>
    <col min="13" max="13" width="10" customWidth="1"/>
  </cols>
  <sheetData>
    <row r="1" spans="1:15" s="60" customFormat="1" ht="20.25" x14ac:dyDescent="0.35">
      <c r="A1" s="63" t="s">
        <v>193</v>
      </c>
      <c r="F1" s="61"/>
    </row>
    <row r="3" spans="1:15" s="2" customFormat="1" ht="15.75" x14ac:dyDescent="0.25">
      <c r="A3" s="4" t="s">
        <v>194</v>
      </c>
      <c r="B3" s="3"/>
    </row>
    <row r="5" spans="1:15" ht="15.75" x14ac:dyDescent="0.25">
      <c r="A5" s="64" t="s">
        <v>195</v>
      </c>
      <c r="B5" s="64" t="s">
        <v>0</v>
      </c>
      <c r="C5" s="64" t="s">
        <v>1</v>
      </c>
      <c r="D5" s="64" t="s">
        <v>2</v>
      </c>
      <c r="E5" s="64" t="s">
        <v>208</v>
      </c>
      <c r="F5" s="69" t="s">
        <v>212</v>
      </c>
      <c r="G5" s="66"/>
      <c r="H5" s="6"/>
      <c r="I5" s="10"/>
      <c r="J5" s="10"/>
      <c r="K5" s="10"/>
      <c r="L5" s="10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3</v>
      </c>
      <c r="B7" s="8" t="s">
        <v>4</v>
      </c>
      <c r="C7" s="7" t="s">
        <v>5</v>
      </c>
      <c r="D7" s="7" t="s">
        <v>6</v>
      </c>
      <c r="E7" s="7" t="s">
        <v>7</v>
      </c>
      <c r="F7" s="14"/>
      <c r="G7" s="15" t="s">
        <v>11</v>
      </c>
      <c r="H7" s="100" t="s">
        <v>234</v>
      </c>
      <c r="I7" s="85"/>
      <c r="J7" s="85"/>
      <c r="K7" s="85"/>
      <c r="L7" s="85"/>
    </row>
    <row r="8" spans="1:15" ht="15.75" x14ac:dyDescent="0.25">
      <c r="A8" s="11"/>
      <c r="B8" s="12" t="s">
        <v>8</v>
      </c>
      <c r="C8" t="s">
        <v>196</v>
      </c>
      <c r="D8" t="s">
        <v>243</v>
      </c>
      <c r="E8" s="13" t="s">
        <v>10</v>
      </c>
      <c r="F8" s="17" t="s">
        <v>213</v>
      </c>
      <c r="G8" s="18" t="s">
        <v>20</v>
      </c>
      <c r="H8" s="101" t="s">
        <v>235</v>
      </c>
      <c r="I8" s="86"/>
      <c r="J8" s="87"/>
      <c r="K8" s="87"/>
      <c r="L8" s="87"/>
    </row>
    <row r="9" spans="1:15" ht="15.75" x14ac:dyDescent="0.25">
      <c r="A9" s="16" t="s">
        <v>17</v>
      </c>
      <c r="B9" s="12" t="s">
        <v>18</v>
      </c>
      <c r="C9" t="s">
        <v>197</v>
      </c>
      <c r="D9" t="s">
        <v>19</v>
      </c>
      <c r="E9" s="13" t="s">
        <v>28</v>
      </c>
      <c r="F9" s="20"/>
      <c r="G9" s="21"/>
      <c r="I9" s="88"/>
      <c r="J9" s="89"/>
      <c r="K9" s="89"/>
      <c r="L9" s="89"/>
    </row>
    <row r="10" spans="1:15" x14ac:dyDescent="0.25">
      <c r="A10" s="19"/>
      <c r="B10" s="12" t="s">
        <v>26</v>
      </c>
      <c r="C10" t="s">
        <v>198</v>
      </c>
      <c r="D10" t="s">
        <v>27</v>
      </c>
      <c r="E10" s="13" t="s">
        <v>31</v>
      </c>
      <c r="F10" s="23" t="s">
        <v>199</v>
      </c>
      <c r="G10" s="24">
        <v>4300</v>
      </c>
      <c r="H10" s="28"/>
      <c r="I10" s="90"/>
      <c r="J10" s="90"/>
      <c r="K10" s="90"/>
      <c r="L10" s="90"/>
    </row>
    <row r="11" spans="1:15" x14ac:dyDescent="0.25">
      <c r="A11" s="13" t="s">
        <v>3</v>
      </c>
      <c r="B11" s="12" t="s">
        <v>29</v>
      </c>
      <c r="C11" t="s">
        <v>200</v>
      </c>
      <c r="D11" t="s">
        <v>30</v>
      </c>
      <c r="E11" s="13" t="s">
        <v>35</v>
      </c>
      <c r="F11" s="25" t="s">
        <v>36</v>
      </c>
      <c r="G11" s="26">
        <v>2250</v>
      </c>
      <c r="H11" s="46"/>
      <c r="I11" s="91"/>
      <c r="J11" s="92"/>
      <c r="K11" s="92"/>
      <c r="L11" s="92"/>
    </row>
    <row r="12" spans="1:15" x14ac:dyDescent="0.25">
      <c r="A12" s="13" t="s">
        <v>32</v>
      </c>
      <c r="B12" s="12" t="s">
        <v>33</v>
      </c>
      <c r="C12" t="s">
        <v>201</v>
      </c>
      <c r="D12" t="s">
        <v>34</v>
      </c>
      <c r="E12" s="13" t="s">
        <v>39</v>
      </c>
      <c r="F12" s="23" t="s">
        <v>202</v>
      </c>
      <c r="G12" s="29">
        <v>4500</v>
      </c>
      <c r="H12" s="28"/>
      <c r="I12" s="91"/>
      <c r="J12" s="92"/>
      <c r="K12" s="92"/>
      <c r="L12" s="92"/>
    </row>
    <row r="13" spans="1:15" x14ac:dyDescent="0.25">
      <c r="A13" s="13" t="s">
        <v>37</v>
      </c>
      <c r="B13" t="s">
        <v>38</v>
      </c>
      <c r="E13" s="13" t="s">
        <v>203</v>
      </c>
      <c r="F13" s="25" t="s">
        <v>36</v>
      </c>
      <c r="G13" s="26">
        <v>2250</v>
      </c>
      <c r="H13" s="46"/>
      <c r="I13" s="91"/>
      <c r="J13" s="92"/>
      <c r="K13" s="92"/>
      <c r="L13" s="92"/>
    </row>
    <row r="14" spans="1:15" x14ac:dyDescent="0.25">
      <c r="A14" s="13" t="s">
        <v>40</v>
      </c>
      <c r="B14" t="s">
        <v>41</v>
      </c>
      <c r="E14" s="13" t="s">
        <v>42</v>
      </c>
      <c r="F14" s="23" t="s">
        <v>9</v>
      </c>
      <c r="G14" s="28">
        <v>450</v>
      </c>
      <c r="H14" s="28"/>
      <c r="I14" s="91"/>
      <c r="J14" s="93"/>
      <c r="K14" s="93"/>
      <c r="L14" s="93"/>
    </row>
    <row r="15" spans="1:15" x14ac:dyDescent="0.25">
      <c r="A15" s="13" t="s">
        <v>43</v>
      </c>
      <c r="B15" t="s">
        <v>44</v>
      </c>
      <c r="E15" s="13" t="s">
        <v>45</v>
      </c>
      <c r="F15" s="25" t="s">
        <v>30</v>
      </c>
      <c r="G15" s="31">
        <v>350</v>
      </c>
      <c r="H15" s="46"/>
      <c r="I15" s="93"/>
      <c r="J15" s="93"/>
      <c r="K15" s="93"/>
      <c r="L15" s="93"/>
    </row>
    <row r="16" spans="1:15" x14ac:dyDescent="0.25">
      <c r="A16" s="13" t="s">
        <v>46</v>
      </c>
      <c r="B16" t="s">
        <v>47</v>
      </c>
      <c r="E16" s="13" t="s">
        <v>48</v>
      </c>
      <c r="F16" s="23" t="s">
        <v>34</v>
      </c>
      <c r="G16" s="62">
        <v>300</v>
      </c>
      <c r="H16" s="28"/>
      <c r="I16" s="103"/>
      <c r="J16" s="103"/>
      <c r="K16" s="103"/>
      <c r="L16" s="103"/>
    </row>
    <row r="17" spans="1:12" x14ac:dyDescent="0.25">
      <c r="A17" s="13" t="s">
        <v>49</v>
      </c>
      <c r="B17" t="s">
        <v>50</v>
      </c>
      <c r="E17" s="13" t="s">
        <v>51</v>
      </c>
      <c r="F17" s="25" t="s">
        <v>19</v>
      </c>
      <c r="G17" s="31">
        <v>250</v>
      </c>
      <c r="I17" s="93"/>
      <c r="J17" s="93"/>
      <c r="K17" s="93"/>
      <c r="L17" s="93"/>
    </row>
    <row r="18" spans="1:12" x14ac:dyDescent="0.25">
      <c r="A18" s="13" t="s">
        <v>52</v>
      </c>
      <c r="B18" t="s">
        <v>53</v>
      </c>
      <c r="E18" s="13" t="s">
        <v>54</v>
      </c>
      <c r="F18" s="71" t="s">
        <v>27</v>
      </c>
      <c r="G18" s="32">
        <v>150</v>
      </c>
      <c r="H18" s="108"/>
      <c r="I18" s="95"/>
      <c r="J18" s="94"/>
      <c r="K18" s="94"/>
      <c r="L18" s="94"/>
    </row>
    <row r="19" spans="1:12" x14ac:dyDescent="0.25">
      <c r="A19" s="13" t="s">
        <v>56</v>
      </c>
      <c r="B19" t="s">
        <v>57</v>
      </c>
      <c r="E19" s="13" t="s">
        <v>58</v>
      </c>
      <c r="F19" s="53" t="s">
        <v>55</v>
      </c>
      <c r="G19" s="34">
        <f>SUM(G10:G18)</f>
        <v>14800</v>
      </c>
      <c r="H19" s="102"/>
      <c r="I19" s="34"/>
      <c r="J19" s="34"/>
      <c r="K19" s="34"/>
      <c r="L19" s="34"/>
    </row>
    <row r="20" spans="1:12" x14ac:dyDescent="0.25">
      <c r="A20" s="13" t="s">
        <v>59</v>
      </c>
      <c r="B20" t="s">
        <v>60</v>
      </c>
      <c r="E20" s="13" t="s">
        <v>61</v>
      </c>
      <c r="G20" s="104" t="s">
        <v>236</v>
      </c>
      <c r="H20" s="102">
        <f>SUMIF(H10:H18,"&lt;&gt;",G10:G18)</f>
        <v>0</v>
      </c>
    </row>
    <row r="21" spans="1:12" x14ac:dyDescent="0.25">
      <c r="A21" s="13" t="s">
        <v>63</v>
      </c>
      <c r="B21" t="s">
        <v>64</v>
      </c>
      <c r="E21" s="13" t="s">
        <v>65</v>
      </c>
    </row>
    <row r="22" spans="1:12" x14ac:dyDescent="0.25">
      <c r="A22" s="13" t="s">
        <v>69</v>
      </c>
      <c r="B22" t="s">
        <v>70</v>
      </c>
      <c r="E22" s="13" t="s">
        <v>71</v>
      </c>
      <c r="F22" s="53"/>
      <c r="G22" s="34"/>
      <c r="H22" s="34"/>
      <c r="I22" s="34"/>
      <c r="J22" s="34"/>
      <c r="K22" s="34"/>
      <c r="L22" s="34"/>
    </row>
    <row r="23" spans="1:12" x14ac:dyDescent="0.25">
      <c r="A23" s="13" t="s">
        <v>72</v>
      </c>
      <c r="B23" t="s">
        <v>73</v>
      </c>
      <c r="E23" s="13" t="s">
        <v>74</v>
      </c>
      <c r="F23" s="35"/>
      <c r="G23" s="36" t="s">
        <v>62</v>
      </c>
      <c r="H23" s="35"/>
      <c r="I23" s="35"/>
      <c r="J23" s="105" t="s">
        <v>234</v>
      </c>
    </row>
    <row r="24" spans="1:12" x14ac:dyDescent="0.25">
      <c r="A24" s="13" t="s">
        <v>75</v>
      </c>
      <c r="B24" t="s">
        <v>76</v>
      </c>
      <c r="E24" s="13" t="s">
        <v>77</v>
      </c>
      <c r="F24" s="37" t="s">
        <v>204</v>
      </c>
      <c r="G24" s="37" t="s">
        <v>66</v>
      </c>
      <c r="H24" s="37" t="s">
        <v>67</v>
      </c>
      <c r="I24" s="37" t="s">
        <v>68</v>
      </c>
      <c r="J24" s="106" t="s">
        <v>235</v>
      </c>
    </row>
    <row r="25" spans="1:12" x14ac:dyDescent="0.25">
      <c r="A25" s="13" t="s">
        <v>78</v>
      </c>
      <c r="B25" t="s">
        <v>79</v>
      </c>
      <c r="E25" s="13" t="s">
        <v>80</v>
      </c>
    </row>
    <row r="26" spans="1:12" ht="15.75" x14ac:dyDescent="0.25">
      <c r="A26" s="13" t="s">
        <v>81</v>
      </c>
      <c r="B26" s="8" t="s">
        <v>82</v>
      </c>
      <c r="E26" s="13" t="s">
        <v>83</v>
      </c>
      <c r="F26" s="54" t="s">
        <v>199</v>
      </c>
      <c r="G26" s="38"/>
      <c r="H26" s="39">
        <v>150</v>
      </c>
      <c r="I26" s="39">
        <f>H26*G26</f>
        <v>0</v>
      </c>
      <c r="J26" s="41"/>
    </row>
    <row r="27" spans="1:12" x14ac:dyDescent="0.25">
      <c r="A27" s="13" t="s">
        <v>84</v>
      </c>
      <c r="B27" t="s">
        <v>85</v>
      </c>
      <c r="E27" s="13" t="s">
        <v>86</v>
      </c>
      <c r="F27" s="25" t="s">
        <v>36</v>
      </c>
      <c r="G27" s="27"/>
      <c r="H27" s="31">
        <v>75</v>
      </c>
      <c r="I27" s="31">
        <f>H27*G27</f>
        <v>0</v>
      </c>
      <c r="J27" s="46"/>
    </row>
    <row r="28" spans="1:12" x14ac:dyDescent="0.25">
      <c r="A28" s="13" t="s">
        <v>87</v>
      </c>
      <c r="B28" t="s">
        <v>88</v>
      </c>
      <c r="F28" s="54" t="s">
        <v>202</v>
      </c>
      <c r="G28" s="38"/>
      <c r="H28" s="41">
        <v>150</v>
      </c>
      <c r="I28" s="41">
        <f>H28*G28</f>
        <v>0</v>
      </c>
      <c r="J28" s="41"/>
    </row>
    <row r="29" spans="1:12" x14ac:dyDescent="0.25">
      <c r="A29" s="13" t="s">
        <v>89</v>
      </c>
      <c r="B29" t="s">
        <v>90</v>
      </c>
      <c r="F29" s="25" t="s">
        <v>36</v>
      </c>
      <c r="G29" s="27"/>
      <c r="H29" s="31">
        <v>75</v>
      </c>
      <c r="I29" s="31">
        <f>H29*G29</f>
        <v>0</v>
      </c>
      <c r="J29" s="46"/>
    </row>
    <row r="30" spans="1:12" ht="18.75" x14ac:dyDescent="0.3">
      <c r="A30" s="13" t="s">
        <v>91</v>
      </c>
      <c r="B30" t="s">
        <v>92</v>
      </c>
      <c r="C30" s="42"/>
      <c r="F30" s="35" t="s">
        <v>9</v>
      </c>
      <c r="G30" s="38"/>
      <c r="H30" s="41">
        <v>250</v>
      </c>
      <c r="I30" s="41">
        <v>250</v>
      </c>
      <c r="J30" s="41"/>
    </row>
    <row r="31" spans="1:12" x14ac:dyDescent="0.25">
      <c r="A31" s="13" t="s">
        <v>93</v>
      </c>
      <c r="B31" t="s">
        <v>94</v>
      </c>
      <c r="F31" s="40" t="s">
        <v>30</v>
      </c>
      <c r="H31" s="46">
        <v>250</v>
      </c>
      <c r="I31" s="46">
        <v>250</v>
      </c>
      <c r="J31" s="46"/>
    </row>
    <row r="32" spans="1:12" x14ac:dyDescent="0.25">
      <c r="A32" s="13" t="s">
        <v>95</v>
      </c>
      <c r="B32" t="s">
        <v>96</v>
      </c>
      <c r="F32" s="35" t="s">
        <v>34</v>
      </c>
      <c r="G32" s="55"/>
      <c r="H32" s="56">
        <v>200</v>
      </c>
      <c r="I32" s="56">
        <v>200</v>
      </c>
      <c r="J32" s="41"/>
    </row>
    <row r="33" spans="1:10" x14ac:dyDescent="0.25">
      <c r="A33" s="13" t="s">
        <v>98</v>
      </c>
      <c r="B33" t="s">
        <v>99</v>
      </c>
      <c r="F33" s="40" t="s">
        <v>19</v>
      </c>
      <c r="G33" s="44"/>
      <c r="H33" s="57">
        <v>200</v>
      </c>
      <c r="I33" s="57">
        <v>200</v>
      </c>
    </row>
    <row r="34" spans="1:10" x14ac:dyDescent="0.25">
      <c r="A34" s="13" t="s">
        <v>100</v>
      </c>
      <c r="B34" t="s">
        <v>101</v>
      </c>
      <c r="C34" s="46"/>
      <c r="D34" s="45"/>
      <c r="E34" s="46"/>
      <c r="F34" s="72" t="s">
        <v>27</v>
      </c>
      <c r="G34" s="72"/>
      <c r="H34" s="56">
        <v>150</v>
      </c>
      <c r="I34" s="58">
        <v>150</v>
      </c>
      <c r="J34" s="107"/>
    </row>
    <row r="35" spans="1:10" x14ac:dyDescent="0.25">
      <c r="A35" s="13" t="s">
        <v>103</v>
      </c>
      <c r="B35" t="s">
        <v>104</v>
      </c>
      <c r="C35" s="46"/>
      <c r="D35" s="45"/>
      <c r="E35" s="46"/>
      <c r="F35" s="43" t="s">
        <v>206</v>
      </c>
      <c r="H35" s="46"/>
      <c r="I35" s="34">
        <f>SUM(I26:I34)</f>
        <v>1050</v>
      </c>
    </row>
    <row r="36" spans="1:10" x14ac:dyDescent="0.25">
      <c r="A36" s="13" t="s">
        <v>105</v>
      </c>
      <c r="B36" t="s">
        <v>106</v>
      </c>
      <c r="C36" s="46"/>
      <c r="D36" s="45"/>
      <c r="E36" s="46"/>
      <c r="F36" s="43"/>
      <c r="H36" s="46"/>
      <c r="I36" s="104" t="s">
        <v>237</v>
      </c>
      <c r="J36" s="102">
        <f>SUMIF(J26:J34,"&lt;&gt;",I26:I34)</f>
        <v>0</v>
      </c>
    </row>
    <row r="37" spans="1:10" x14ac:dyDescent="0.25">
      <c r="A37" s="13" t="s">
        <v>107</v>
      </c>
      <c r="B37" t="s">
        <v>108</v>
      </c>
      <c r="C37" s="46"/>
      <c r="D37" s="45"/>
      <c r="E37" s="46"/>
    </row>
    <row r="38" spans="1:10" ht="15.75" x14ac:dyDescent="0.25">
      <c r="A38" s="13" t="s">
        <v>109</v>
      </c>
      <c r="B38" t="s">
        <v>110</v>
      </c>
      <c r="C38" s="46"/>
      <c r="D38" s="45"/>
      <c r="E38" s="46"/>
      <c r="F38" s="4" t="s">
        <v>97</v>
      </c>
    </row>
    <row r="39" spans="1:10" ht="15.75" x14ac:dyDescent="0.25">
      <c r="A39" s="13" t="s">
        <v>111</v>
      </c>
      <c r="B39" t="s">
        <v>112</v>
      </c>
      <c r="C39" s="46"/>
      <c r="D39" s="45"/>
      <c r="E39" s="47"/>
      <c r="F39" s="4" t="s">
        <v>205</v>
      </c>
    </row>
    <row r="40" spans="1:10" ht="15.75" x14ac:dyDescent="0.25">
      <c r="A40" s="13"/>
      <c r="B40" t="s">
        <v>113</v>
      </c>
      <c r="C40" s="46"/>
      <c r="D40" s="45"/>
      <c r="E40" s="59"/>
      <c r="F40" s="4" t="s">
        <v>102</v>
      </c>
    </row>
    <row r="41" spans="1:10" ht="15.75" x14ac:dyDescent="0.25">
      <c r="A41" s="16" t="s">
        <v>114</v>
      </c>
      <c r="B41" t="s">
        <v>115</v>
      </c>
      <c r="C41" s="59"/>
      <c r="D41" s="48"/>
      <c r="E41" s="59"/>
    </row>
    <row r="42" spans="1:10" x14ac:dyDescent="0.25">
      <c r="A42" s="19"/>
      <c r="B42" t="s">
        <v>116</v>
      </c>
      <c r="C42" s="59"/>
      <c r="D42" s="48"/>
    </row>
    <row r="43" spans="1:10" x14ac:dyDescent="0.25">
      <c r="A43" s="13" t="s">
        <v>3</v>
      </c>
      <c r="B43" t="s">
        <v>117</v>
      </c>
    </row>
    <row r="44" spans="1:10" x14ac:dyDescent="0.25">
      <c r="A44" s="13" t="s">
        <v>118</v>
      </c>
      <c r="B44" t="s">
        <v>119</v>
      </c>
    </row>
    <row r="45" spans="1:10" x14ac:dyDescent="0.25">
      <c r="A45" s="13" t="s">
        <v>120</v>
      </c>
      <c r="B45" t="s">
        <v>121</v>
      </c>
    </row>
    <row r="46" spans="1:10" x14ac:dyDescent="0.25">
      <c r="A46" s="13" t="s">
        <v>122</v>
      </c>
      <c r="B46" t="s">
        <v>123</v>
      </c>
    </row>
    <row r="47" spans="1:10" x14ac:dyDescent="0.25">
      <c r="A47" s="13" t="s">
        <v>124</v>
      </c>
      <c r="B47" t="s">
        <v>125</v>
      </c>
    </row>
    <row r="48" spans="1:10" x14ac:dyDescent="0.25">
      <c r="A48" s="13" t="s">
        <v>126</v>
      </c>
      <c r="B48" t="s">
        <v>127</v>
      </c>
    </row>
    <row r="49" spans="1:2" x14ac:dyDescent="0.25">
      <c r="A49" s="13" t="s">
        <v>128</v>
      </c>
      <c r="B49" t="s">
        <v>129</v>
      </c>
    </row>
    <row r="50" spans="1:2" x14ac:dyDescent="0.25">
      <c r="A50" s="13" t="s">
        <v>130</v>
      </c>
      <c r="B50" t="s">
        <v>131</v>
      </c>
    </row>
    <row r="51" spans="1:2" x14ac:dyDescent="0.25">
      <c r="A51" s="13" t="s">
        <v>132</v>
      </c>
      <c r="B51" t="s">
        <v>133</v>
      </c>
    </row>
    <row r="52" spans="1:2" x14ac:dyDescent="0.25">
      <c r="A52" s="13" t="s">
        <v>134</v>
      </c>
      <c r="B52" t="s">
        <v>135</v>
      </c>
    </row>
    <row r="53" spans="1:2" x14ac:dyDescent="0.25">
      <c r="A53" s="13" t="s">
        <v>136</v>
      </c>
      <c r="B53" t="s">
        <v>137</v>
      </c>
    </row>
    <row r="54" spans="1:2" x14ac:dyDescent="0.25">
      <c r="A54" s="13" t="s">
        <v>138</v>
      </c>
      <c r="B54" t="s">
        <v>139</v>
      </c>
    </row>
    <row r="55" spans="1:2" x14ac:dyDescent="0.25">
      <c r="A55" s="13" t="s">
        <v>140</v>
      </c>
      <c r="B55" t="s">
        <v>141</v>
      </c>
    </row>
    <row r="56" spans="1:2" x14ac:dyDescent="0.25">
      <c r="A56" s="13" t="s">
        <v>142</v>
      </c>
      <c r="B56" t="s">
        <v>143</v>
      </c>
    </row>
    <row r="57" spans="1:2" x14ac:dyDescent="0.25">
      <c r="A57" s="13" t="s">
        <v>144</v>
      </c>
      <c r="B57" t="s">
        <v>145</v>
      </c>
    </row>
    <row r="58" spans="1:2" x14ac:dyDescent="0.25">
      <c r="A58" s="13" t="s">
        <v>146</v>
      </c>
      <c r="B58" t="s">
        <v>147</v>
      </c>
    </row>
    <row r="59" spans="1:2" x14ac:dyDescent="0.25">
      <c r="A59" s="13" t="s">
        <v>148</v>
      </c>
      <c r="B59" t="s">
        <v>149</v>
      </c>
    </row>
    <row r="60" spans="1:2" x14ac:dyDescent="0.25">
      <c r="B60" t="s">
        <v>150</v>
      </c>
    </row>
    <row r="61" spans="1:2" x14ac:dyDescent="0.25">
      <c r="B61" t="s">
        <v>151</v>
      </c>
    </row>
    <row r="62" spans="1:2" x14ac:dyDescent="0.25">
      <c r="B62" t="s">
        <v>152</v>
      </c>
    </row>
    <row r="63" spans="1:2" x14ac:dyDescent="0.25">
      <c r="B63" t="s">
        <v>153</v>
      </c>
    </row>
    <row r="64" spans="1:2" x14ac:dyDescent="0.25">
      <c r="A64" s="49"/>
      <c r="B64" t="s">
        <v>154</v>
      </c>
    </row>
    <row r="65" spans="1:2" ht="15.75" x14ac:dyDescent="0.25">
      <c r="B65" s="8" t="s">
        <v>155</v>
      </c>
    </row>
    <row r="66" spans="1:2" x14ac:dyDescent="0.25">
      <c r="B66" t="s">
        <v>156</v>
      </c>
    </row>
    <row r="67" spans="1:2" x14ac:dyDescent="0.25">
      <c r="B67" t="s">
        <v>157</v>
      </c>
    </row>
    <row r="68" spans="1:2" x14ac:dyDescent="0.25">
      <c r="B68" t="s">
        <v>158</v>
      </c>
    </row>
    <row r="69" spans="1:2" x14ac:dyDescent="0.25">
      <c r="B69" t="s">
        <v>159</v>
      </c>
    </row>
    <row r="70" spans="1:2" x14ac:dyDescent="0.25">
      <c r="B70" t="s">
        <v>160</v>
      </c>
    </row>
    <row r="71" spans="1:2" x14ac:dyDescent="0.25">
      <c r="B71" t="s">
        <v>161</v>
      </c>
    </row>
    <row r="72" spans="1:2" x14ac:dyDescent="0.25">
      <c r="B72" t="s">
        <v>162</v>
      </c>
    </row>
    <row r="73" spans="1:2" x14ac:dyDescent="0.25">
      <c r="B73" t="s">
        <v>163</v>
      </c>
    </row>
    <row r="74" spans="1:2" x14ac:dyDescent="0.25">
      <c r="B74" t="s">
        <v>164</v>
      </c>
    </row>
    <row r="75" spans="1:2" x14ac:dyDescent="0.25">
      <c r="B75" t="s">
        <v>165</v>
      </c>
    </row>
    <row r="76" spans="1:2" x14ac:dyDescent="0.25">
      <c r="B76" t="s">
        <v>166</v>
      </c>
    </row>
    <row r="77" spans="1:2" x14ac:dyDescent="0.25">
      <c r="B77" t="s">
        <v>167</v>
      </c>
    </row>
    <row r="78" spans="1:2" x14ac:dyDescent="0.25">
      <c r="B78" t="s">
        <v>168</v>
      </c>
    </row>
    <row r="79" spans="1:2" x14ac:dyDescent="0.25">
      <c r="B79" t="s">
        <v>169</v>
      </c>
    </row>
    <row r="80" spans="1:2" x14ac:dyDescent="0.25">
      <c r="A80" s="49"/>
      <c r="B80" t="s">
        <v>170</v>
      </c>
    </row>
    <row r="81" spans="2:2" x14ac:dyDescent="0.25">
      <c r="B81" t="s">
        <v>171</v>
      </c>
    </row>
    <row r="82" spans="2:2" x14ac:dyDescent="0.25">
      <c r="B82" t="s">
        <v>172</v>
      </c>
    </row>
    <row r="83" spans="2:2" x14ac:dyDescent="0.25">
      <c r="B83" t="s">
        <v>173</v>
      </c>
    </row>
    <row r="84" spans="2:2" x14ac:dyDescent="0.25">
      <c r="B84" t="s">
        <v>174</v>
      </c>
    </row>
    <row r="85" spans="2:2" x14ac:dyDescent="0.25">
      <c r="B85" t="s">
        <v>175</v>
      </c>
    </row>
    <row r="86" spans="2:2" x14ac:dyDescent="0.25">
      <c r="B86" t="s">
        <v>176</v>
      </c>
    </row>
    <row r="87" spans="2:2" x14ac:dyDescent="0.25">
      <c r="B87" t="s">
        <v>177</v>
      </c>
    </row>
    <row r="88" spans="2:2" ht="15.75" x14ac:dyDescent="0.25">
      <c r="B88" s="8" t="s">
        <v>178</v>
      </c>
    </row>
    <row r="89" spans="2:2" x14ac:dyDescent="0.25">
      <c r="B89" t="s">
        <v>179</v>
      </c>
    </row>
    <row r="90" spans="2:2" x14ac:dyDescent="0.25">
      <c r="B90" t="s">
        <v>180</v>
      </c>
    </row>
    <row r="91" spans="2:2" x14ac:dyDescent="0.25">
      <c r="B91" t="s">
        <v>181</v>
      </c>
    </row>
    <row r="92" spans="2:2" x14ac:dyDescent="0.25">
      <c r="B92" t="s">
        <v>182</v>
      </c>
    </row>
    <row r="93" spans="2:2" x14ac:dyDescent="0.25">
      <c r="B93" t="s">
        <v>183</v>
      </c>
    </row>
    <row r="94" spans="2:2" x14ac:dyDescent="0.25">
      <c r="B94" t="s">
        <v>184</v>
      </c>
    </row>
    <row r="95" spans="2:2" x14ac:dyDescent="0.25">
      <c r="B95" t="s">
        <v>185</v>
      </c>
    </row>
    <row r="96" spans="2:2" x14ac:dyDescent="0.25">
      <c r="B96" t="s">
        <v>186</v>
      </c>
    </row>
    <row r="97" spans="1:2" x14ac:dyDescent="0.25">
      <c r="B97" t="s">
        <v>187</v>
      </c>
    </row>
    <row r="98" spans="1:2" x14ac:dyDescent="0.25">
      <c r="B98" t="s">
        <v>188</v>
      </c>
    </row>
    <row r="99" spans="1:2" x14ac:dyDescent="0.25">
      <c r="B99" t="s">
        <v>189</v>
      </c>
    </row>
    <row r="100" spans="1:2" ht="15.75" x14ac:dyDescent="0.25">
      <c r="B100" s="8" t="s">
        <v>190</v>
      </c>
    </row>
    <row r="101" spans="1:2" x14ac:dyDescent="0.25">
      <c r="B101" t="s">
        <v>191</v>
      </c>
    </row>
    <row r="102" spans="1:2" x14ac:dyDescent="0.25">
      <c r="B102" t="s">
        <v>170</v>
      </c>
    </row>
    <row r="103" spans="1:2" x14ac:dyDescent="0.25">
      <c r="B103" t="s">
        <v>192</v>
      </c>
    </row>
    <row r="104" spans="1:2" x14ac:dyDescent="0.25">
      <c r="A104" s="50"/>
    </row>
    <row r="122" spans="1:1" x14ac:dyDescent="0.25">
      <c r="A122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228"/>
  </sheetPr>
  <dimension ref="A1:S122"/>
  <sheetViews>
    <sheetView workbookViewId="0"/>
  </sheetViews>
  <sheetFormatPr defaultRowHeight="15" x14ac:dyDescent="0.25"/>
  <cols>
    <col min="1" max="1" width="31.5703125" customWidth="1"/>
    <col min="2" max="2" width="19.5703125" customWidth="1"/>
    <col min="3" max="3" width="30.5703125" customWidth="1"/>
    <col min="4" max="4" width="20.140625" customWidth="1"/>
    <col min="5" max="5" width="23.5703125" customWidth="1"/>
    <col min="6" max="6" width="36.85546875" customWidth="1"/>
    <col min="7" max="7" width="12.85546875" customWidth="1"/>
    <col min="8" max="8" width="12.42578125" customWidth="1"/>
    <col min="9" max="9" width="11.85546875" customWidth="1"/>
    <col min="10" max="10" width="12.7109375" customWidth="1"/>
    <col min="11" max="11" width="11.28515625" customWidth="1"/>
    <col min="13" max="13" width="10" customWidth="1"/>
  </cols>
  <sheetData>
    <row r="1" spans="1:15" s="60" customFormat="1" ht="20.25" x14ac:dyDescent="0.35">
      <c r="A1" s="63" t="s">
        <v>214</v>
      </c>
      <c r="F1" s="61"/>
    </row>
    <row r="3" spans="1:15" s="2" customFormat="1" ht="15.75" x14ac:dyDescent="0.25">
      <c r="A3" s="4" t="s">
        <v>194</v>
      </c>
      <c r="B3" s="3"/>
    </row>
    <row r="5" spans="1:15" ht="15.75" x14ac:dyDescent="0.25">
      <c r="A5" s="64" t="s">
        <v>195</v>
      </c>
      <c r="B5" s="64" t="s">
        <v>215</v>
      </c>
      <c r="C5" s="64" t="s">
        <v>1</v>
      </c>
      <c r="D5" s="64" t="s">
        <v>2</v>
      </c>
      <c r="E5" s="64" t="s">
        <v>208</v>
      </c>
      <c r="F5" s="69" t="s">
        <v>212</v>
      </c>
      <c r="G5" s="67"/>
      <c r="H5" s="6"/>
      <c r="I5" s="10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3</v>
      </c>
      <c r="B7" s="8" t="s">
        <v>216</v>
      </c>
      <c r="C7" s="7" t="s">
        <v>5</v>
      </c>
      <c r="D7" s="7" t="s">
        <v>6</v>
      </c>
      <c r="E7" s="7" t="s">
        <v>7</v>
      </c>
      <c r="F7" s="14"/>
      <c r="G7" s="15" t="s">
        <v>217</v>
      </c>
      <c r="H7" s="100" t="s">
        <v>234</v>
      </c>
      <c r="I7" s="85"/>
      <c r="J7" s="85"/>
      <c r="K7" s="85"/>
      <c r="L7" s="85"/>
    </row>
    <row r="8" spans="1:15" ht="15.75" x14ac:dyDescent="0.25">
      <c r="A8" s="11"/>
      <c r="B8" s="12" t="s">
        <v>8</v>
      </c>
      <c r="C8" t="s">
        <v>196</v>
      </c>
      <c r="D8" t="s">
        <v>243</v>
      </c>
      <c r="E8" s="13" t="s">
        <v>10</v>
      </c>
      <c r="F8" s="17" t="s">
        <v>218</v>
      </c>
      <c r="G8" s="18" t="s">
        <v>21</v>
      </c>
      <c r="H8" s="101" t="s">
        <v>235</v>
      </c>
      <c r="I8" s="86"/>
      <c r="J8" s="87"/>
      <c r="K8" s="87"/>
      <c r="L8" s="87"/>
    </row>
    <row r="9" spans="1:15" ht="15.75" x14ac:dyDescent="0.25">
      <c r="A9" s="16" t="s">
        <v>17</v>
      </c>
      <c r="B9" s="12" t="s">
        <v>18</v>
      </c>
      <c r="C9" t="s">
        <v>197</v>
      </c>
      <c r="D9" t="s">
        <v>19</v>
      </c>
      <c r="E9" s="13" t="s">
        <v>28</v>
      </c>
      <c r="F9" s="20"/>
      <c r="G9" s="22"/>
      <c r="I9" s="88"/>
      <c r="J9" s="89"/>
      <c r="K9" s="89"/>
      <c r="L9" s="89"/>
    </row>
    <row r="10" spans="1:15" x14ac:dyDescent="0.25">
      <c r="A10" s="19"/>
      <c r="B10" s="12" t="s">
        <v>26</v>
      </c>
      <c r="C10" t="s">
        <v>198</v>
      </c>
      <c r="D10" t="s">
        <v>27</v>
      </c>
      <c r="E10" s="13" t="s">
        <v>31</v>
      </c>
      <c r="F10" s="23" t="s">
        <v>199</v>
      </c>
      <c r="G10" s="24">
        <v>1450</v>
      </c>
      <c r="H10" s="28"/>
      <c r="I10" s="90"/>
      <c r="J10" s="90"/>
      <c r="K10" s="90"/>
      <c r="L10" s="90"/>
    </row>
    <row r="11" spans="1:15" x14ac:dyDescent="0.25">
      <c r="A11" s="13" t="s">
        <v>3</v>
      </c>
      <c r="B11" s="12" t="s">
        <v>29</v>
      </c>
      <c r="C11" t="s">
        <v>200</v>
      </c>
      <c r="D11" t="s">
        <v>30</v>
      </c>
      <c r="E11" s="13" t="s">
        <v>35</v>
      </c>
      <c r="F11" s="25" t="s">
        <v>36</v>
      </c>
      <c r="G11" s="26">
        <v>750</v>
      </c>
      <c r="H11" s="46"/>
      <c r="I11" s="91"/>
      <c r="J11" s="92"/>
      <c r="K11" s="92"/>
      <c r="L11" s="92"/>
    </row>
    <row r="12" spans="1:15" x14ac:dyDescent="0.25">
      <c r="A12" s="13" t="s">
        <v>32</v>
      </c>
      <c r="B12" s="12" t="s">
        <v>33</v>
      </c>
      <c r="C12" t="s">
        <v>201</v>
      </c>
      <c r="D12" t="s">
        <v>34</v>
      </c>
      <c r="E12" s="13" t="s">
        <v>39</v>
      </c>
      <c r="F12" s="23" t="s">
        <v>202</v>
      </c>
      <c r="G12" s="29">
        <v>1450</v>
      </c>
      <c r="H12" s="28"/>
      <c r="I12" s="91"/>
      <c r="J12" s="92"/>
      <c r="K12" s="92"/>
      <c r="L12" s="92"/>
    </row>
    <row r="13" spans="1:15" x14ac:dyDescent="0.25">
      <c r="A13" s="13" t="s">
        <v>37</v>
      </c>
      <c r="B13" t="s">
        <v>38</v>
      </c>
      <c r="E13" s="13" t="s">
        <v>203</v>
      </c>
      <c r="F13" s="25" t="s">
        <v>36</v>
      </c>
      <c r="G13" s="26">
        <v>750</v>
      </c>
      <c r="H13" s="46"/>
      <c r="I13" s="91"/>
      <c r="J13" s="92"/>
      <c r="K13" s="92"/>
      <c r="L13" s="92"/>
    </row>
    <row r="14" spans="1:15" x14ac:dyDescent="0.25">
      <c r="A14" s="13" t="s">
        <v>40</v>
      </c>
      <c r="B14" t="s">
        <v>41</v>
      </c>
      <c r="E14" s="13" t="s">
        <v>42</v>
      </c>
      <c r="F14" s="23" t="s">
        <v>9</v>
      </c>
      <c r="G14" s="29">
        <v>450</v>
      </c>
      <c r="H14" s="28"/>
      <c r="I14" s="91"/>
      <c r="J14" s="93"/>
      <c r="K14" s="93"/>
      <c r="L14" s="93"/>
    </row>
    <row r="15" spans="1:15" x14ac:dyDescent="0.25">
      <c r="A15" s="13" t="s">
        <v>43</v>
      </c>
      <c r="B15" t="s">
        <v>44</v>
      </c>
      <c r="E15" s="13" t="s">
        <v>45</v>
      </c>
      <c r="F15" s="25" t="s">
        <v>30</v>
      </c>
      <c r="G15" s="31">
        <v>350</v>
      </c>
      <c r="H15" s="46"/>
      <c r="I15" s="93"/>
      <c r="J15" s="93"/>
      <c r="K15" s="93"/>
      <c r="L15" s="93"/>
    </row>
    <row r="16" spans="1:15" x14ac:dyDescent="0.25">
      <c r="A16" s="13" t="s">
        <v>46</v>
      </c>
      <c r="B16" t="s">
        <v>47</v>
      </c>
      <c r="E16" s="13" t="s">
        <v>48</v>
      </c>
      <c r="F16" s="23" t="s">
        <v>34</v>
      </c>
      <c r="G16" s="62">
        <v>300</v>
      </c>
      <c r="H16" s="28"/>
      <c r="I16" s="94"/>
      <c r="J16" s="94"/>
      <c r="K16" s="94"/>
      <c r="L16" s="94"/>
    </row>
    <row r="17" spans="1:19" x14ac:dyDescent="0.25">
      <c r="A17" s="13" t="s">
        <v>49</v>
      </c>
      <c r="B17" t="s">
        <v>50</v>
      </c>
      <c r="E17" s="13" t="s">
        <v>51</v>
      </c>
      <c r="F17" s="25" t="s">
        <v>19</v>
      </c>
      <c r="G17" s="31">
        <v>250</v>
      </c>
      <c r="I17" s="93"/>
      <c r="J17" s="93"/>
      <c r="K17" s="93"/>
      <c r="L17" s="93"/>
    </row>
    <row r="18" spans="1:19" x14ac:dyDescent="0.25">
      <c r="A18" s="13" t="s">
        <v>52</v>
      </c>
      <c r="B18" t="s">
        <v>53</v>
      </c>
      <c r="E18" s="13" t="s">
        <v>54</v>
      </c>
      <c r="F18" s="71" t="s">
        <v>27</v>
      </c>
      <c r="G18" s="52">
        <v>150</v>
      </c>
      <c r="H18" s="108"/>
      <c r="M18" s="95"/>
      <c r="N18" s="94"/>
      <c r="O18" s="94"/>
      <c r="P18" s="94"/>
    </row>
    <row r="19" spans="1:19" x14ac:dyDescent="0.25">
      <c r="A19" s="13" t="s">
        <v>56</v>
      </c>
      <c r="B19" t="s">
        <v>57</v>
      </c>
      <c r="E19" s="13" t="s">
        <v>58</v>
      </c>
      <c r="F19" s="53" t="s">
        <v>55</v>
      </c>
      <c r="G19" s="34">
        <f t="shared" ref="G19" si="0">SUM(G10:G18)</f>
        <v>5900</v>
      </c>
      <c r="M19" s="34"/>
      <c r="N19" s="34"/>
      <c r="O19" s="34"/>
      <c r="P19" s="34"/>
    </row>
    <row r="20" spans="1:19" x14ac:dyDescent="0.25">
      <c r="A20" s="13" t="s">
        <v>59</v>
      </c>
      <c r="B20" t="s">
        <v>60</v>
      </c>
      <c r="E20" s="13" t="s">
        <v>61</v>
      </c>
      <c r="G20" s="104" t="s">
        <v>236</v>
      </c>
      <c r="H20" s="102">
        <f>SUMIF(H10:H18,"&lt;&gt;",G10:G18)</f>
        <v>0</v>
      </c>
    </row>
    <row r="21" spans="1:19" x14ac:dyDescent="0.25">
      <c r="A21" s="13" t="s">
        <v>63</v>
      </c>
      <c r="B21" t="s">
        <v>64</v>
      </c>
      <c r="E21" s="13" t="s">
        <v>65</v>
      </c>
    </row>
    <row r="22" spans="1:19" x14ac:dyDescent="0.25">
      <c r="A22" s="13" t="s">
        <v>69</v>
      </c>
      <c r="B22" t="s">
        <v>70</v>
      </c>
      <c r="E22" s="13" t="s">
        <v>71</v>
      </c>
      <c r="F22" s="13"/>
      <c r="G22" s="13"/>
      <c r="H22" s="13"/>
      <c r="I22" s="13"/>
      <c r="J22" s="13"/>
      <c r="K22" s="13"/>
      <c r="L22" s="13"/>
      <c r="M22" s="53"/>
      <c r="N22" s="34"/>
      <c r="O22" s="34"/>
      <c r="P22" s="34"/>
      <c r="Q22" s="34"/>
      <c r="R22" s="34"/>
      <c r="S22" s="34"/>
    </row>
    <row r="23" spans="1:19" x14ac:dyDescent="0.25">
      <c r="A23" s="13" t="s">
        <v>72</v>
      </c>
      <c r="B23" t="s">
        <v>73</v>
      </c>
      <c r="E23" s="13" t="s">
        <v>74</v>
      </c>
      <c r="F23" s="35"/>
      <c r="G23" s="36" t="s">
        <v>62</v>
      </c>
      <c r="H23" s="35"/>
      <c r="I23" s="35"/>
      <c r="J23" s="110" t="s">
        <v>234</v>
      </c>
      <c r="K23" s="13"/>
      <c r="L23" s="13"/>
      <c r="M23" s="35"/>
      <c r="N23" s="36" t="s">
        <v>62</v>
      </c>
      <c r="O23" s="35"/>
      <c r="P23" s="35"/>
      <c r="Q23" s="35"/>
    </row>
    <row r="24" spans="1:19" x14ac:dyDescent="0.25">
      <c r="A24" s="13" t="s">
        <v>75</v>
      </c>
      <c r="B24" t="s">
        <v>76</v>
      </c>
      <c r="E24" s="13" t="s">
        <v>77</v>
      </c>
      <c r="F24" s="37" t="s">
        <v>204</v>
      </c>
      <c r="G24" s="37" t="s">
        <v>66</v>
      </c>
      <c r="H24" s="37" t="s">
        <v>67</v>
      </c>
      <c r="I24" s="37" t="s">
        <v>68</v>
      </c>
      <c r="J24" s="111" t="s">
        <v>235</v>
      </c>
    </row>
    <row r="25" spans="1:19" x14ac:dyDescent="0.25">
      <c r="A25" s="13" t="s">
        <v>78</v>
      </c>
      <c r="B25" t="s">
        <v>79</v>
      </c>
      <c r="E25" s="13" t="s">
        <v>80</v>
      </c>
    </row>
    <row r="26" spans="1:19" ht="15.75" x14ac:dyDescent="0.25">
      <c r="A26" s="13" t="s">
        <v>81</v>
      </c>
      <c r="B26" s="8"/>
      <c r="E26" s="13" t="s">
        <v>83</v>
      </c>
      <c r="F26" s="54" t="s">
        <v>199</v>
      </c>
      <c r="G26" s="38"/>
      <c r="H26" s="39">
        <v>150</v>
      </c>
      <c r="I26" s="39">
        <f>H26*G26</f>
        <v>0</v>
      </c>
      <c r="J26" s="112"/>
    </row>
    <row r="27" spans="1:19" x14ac:dyDescent="0.25">
      <c r="A27" s="13" t="s">
        <v>84</v>
      </c>
      <c r="E27" s="13" t="s">
        <v>86</v>
      </c>
      <c r="F27" s="25" t="s">
        <v>36</v>
      </c>
      <c r="G27" s="27"/>
      <c r="H27" s="31">
        <v>75</v>
      </c>
      <c r="I27" s="31">
        <f>H27*G27</f>
        <v>0</v>
      </c>
      <c r="J27" s="46"/>
    </row>
    <row r="28" spans="1:19" x14ac:dyDescent="0.25">
      <c r="A28" s="13" t="s">
        <v>87</v>
      </c>
      <c r="F28" s="54" t="s">
        <v>202</v>
      </c>
      <c r="G28" s="38"/>
      <c r="H28" s="41">
        <v>150</v>
      </c>
      <c r="I28" s="41">
        <f>H28*G28</f>
        <v>0</v>
      </c>
      <c r="J28" s="112"/>
    </row>
    <row r="29" spans="1:19" x14ac:dyDescent="0.25">
      <c r="A29" s="13" t="s">
        <v>89</v>
      </c>
      <c r="F29" s="25" t="s">
        <v>36</v>
      </c>
      <c r="G29" s="27"/>
      <c r="H29" s="31">
        <v>75</v>
      </c>
      <c r="I29" s="31">
        <f>H29*G29</f>
        <v>0</v>
      </c>
      <c r="J29" s="46"/>
    </row>
    <row r="30" spans="1:19" ht="18.75" x14ac:dyDescent="0.3">
      <c r="A30" s="13" t="s">
        <v>91</v>
      </c>
      <c r="C30" s="42"/>
      <c r="F30" s="35" t="s">
        <v>9</v>
      </c>
      <c r="G30" s="38"/>
      <c r="H30" s="41">
        <v>250</v>
      </c>
      <c r="I30" s="41">
        <v>250</v>
      </c>
      <c r="J30" s="112"/>
    </row>
    <row r="31" spans="1:19" x14ac:dyDescent="0.25">
      <c r="A31" s="13" t="s">
        <v>93</v>
      </c>
      <c r="F31" s="40" t="s">
        <v>30</v>
      </c>
      <c r="H31" s="46">
        <v>250</v>
      </c>
      <c r="I31" s="46">
        <v>250</v>
      </c>
      <c r="J31" s="46"/>
    </row>
    <row r="32" spans="1:19" x14ac:dyDescent="0.25">
      <c r="A32" s="13" t="s">
        <v>95</v>
      </c>
      <c r="F32" s="35" t="s">
        <v>34</v>
      </c>
      <c r="G32" s="55"/>
      <c r="H32" s="56">
        <v>200</v>
      </c>
      <c r="I32" s="56">
        <v>200</v>
      </c>
      <c r="J32" s="112"/>
    </row>
    <row r="33" spans="1:11" x14ac:dyDescent="0.25">
      <c r="A33" s="13" t="s">
        <v>98</v>
      </c>
      <c r="F33" s="40" t="s">
        <v>19</v>
      </c>
      <c r="G33" s="44"/>
      <c r="H33" s="57">
        <v>200</v>
      </c>
      <c r="I33" s="57">
        <v>200</v>
      </c>
    </row>
    <row r="34" spans="1:11" x14ac:dyDescent="0.25">
      <c r="A34" s="13" t="s">
        <v>100</v>
      </c>
      <c r="C34" s="46"/>
      <c r="D34" s="45"/>
      <c r="E34" s="46"/>
      <c r="F34" s="72" t="s">
        <v>27</v>
      </c>
      <c r="G34" s="72"/>
      <c r="H34" s="56">
        <v>150</v>
      </c>
      <c r="I34" s="58">
        <v>150</v>
      </c>
      <c r="J34" s="113"/>
    </row>
    <row r="35" spans="1:11" x14ac:dyDescent="0.25">
      <c r="A35" s="13" t="s">
        <v>103</v>
      </c>
      <c r="C35" s="46"/>
      <c r="D35" s="45"/>
      <c r="E35" s="46"/>
      <c r="F35" s="43" t="s">
        <v>219</v>
      </c>
      <c r="H35" s="46"/>
      <c r="I35" s="34">
        <f>SUM(I26:I34)</f>
        <v>1050</v>
      </c>
      <c r="J35" s="102"/>
    </row>
    <row r="36" spans="1:11" x14ac:dyDescent="0.25">
      <c r="A36" s="13" t="s">
        <v>105</v>
      </c>
      <c r="C36" s="46"/>
      <c r="D36" s="45"/>
      <c r="E36" s="46"/>
      <c r="F36" s="43"/>
      <c r="H36" s="46"/>
      <c r="I36" s="109" t="s">
        <v>237</v>
      </c>
      <c r="J36" s="102">
        <f>SUMIF(J26:J34,"&lt;&gt;",I26:I34)</f>
        <v>0</v>
      </c>
      <c r="K36" s="102"/>
    </row>
    <row r="37" spans="1:11" x14ac:dyDescent="0.25">
      <c r="A37" s="13" t="s">
        <v>107</v>
      </c>
      <c r="C37" s="46"/>
      <c r="D37" s="45"/>
      <c r="E37" s="46"/>
    </row>
    <row r="38" spans="1:11" ht="15.75" x14ac:dyDescent="0.25">
      <c r="A38" s="13" t="s">
        <v>109</v>
      </c>
      <c r="C38" s="46"/>
      <c r="D38" s="45"/>
      <c r="E38" s="46"/>
      <c r="F38" s="4" t="s">
        <v>97</v>
      </c>
    </row>
    <row r="39" spans="1:11" ht="15.75" x14ac:dyDescent="0.25">
      <c r="A39" s="13" t="s">
        <v>111</v>
      </c>
      <c r="C39" s="46"/>
      <c r="D39" s="45"/>
      <c r="E39" s="47"/>
      <c r="F39" s="4" t="s">
        <v>205</v>
      </c>
    </row>
    <row r="40" spans="1:11" ht="15.75" x14ac:dyDescent="0.25">
      <c r="A40" s="13"/>
      <c r="C40" s="46"/>
      <c r="D40" s="45"/>
      <c r="E40" s="59"/>
      <c r="F40" s="4" t="s">
        <v>102</v>
      </c>
    </row>
    <row r="41" spans="1:11" ht="15.75" x14ac:dyDescent="0.25">
      <c r="A41" s="16" t="s">
        <v>114</v>
      </c>
      <c r="C41" s="59"/>
      <c r="D41" s="48"/>
      <c r="E41" s="59"/>
    </row>
    <row r="42" spans="1:11" x14ac:dyDescent="0.25">
      <c r="A42" s="19"/>
      <c r="C42" s="59"/>
      <c r="D42" s="48"/>
    </row>
    <row r="43" spans="1:11" x14ac:dyDescent="0.25">
      <c r="A43" s="13" t="s">
        <v>3</v>
      </c>
    </row>
    <row r="44" spans="1:11" x14ac:dyDescent="0.25">
      <c r="A44" s="13" t="s">
        <v>118</v>
      </c>
    </row>
    <row r="45" spans="1:11" x14ac:dyDescent="0.25">
      <c r="A45" s="13" t="s">
        <v>120</v>
      </c>
    </row>
    <row r="46" spans="1:11" x14ac:dyDescent="0.25">
      <c r="A46" s="13" t="s">
        <v>122</v>
      </c>
    </row>
    <row r="47" spans="1:11" x14ac:dyDescent="0.25">
      <c r="A47" s="13" t="s">
        <v>124</v>
      </c>
    </row>
    <row r="48" spans="1:11" x14ac:dyDescent="0.25">
      <c r="A48" s="13" t="s">
        <v>126</v>
      </c>
    </row>
    <row r="49" spans="1:1" x14ac:dyDescent="0.25">
      <c r="A49" s="13" t="s">
        <v>128</v>
      </c>
    </row>
    <row r="50" spans="1:1" x14ac:dyDescent="0.25">
      <c r="A50" s="13" t="s">
        <v>130</v>
      </c>
    </row>
    <row r="51" spans="1:1" x14ac:dyDescent="0.25">
      <c r="A51" s="13" t="s">
        <v>132</v>
      </c>
    </row>
    <row r="52" spans="1:1" x14ac:dyDescent="0.25">
      <c r="A52" s="13" t="s">
        <v>134</v>
      </c>
    </row>
    <row r="53" spans="1:1" x14ac:dyDescent="0.25">
      <c r="A53" s="13" t="s">
        <v>136</v>
      </c>
    </row>
    <row r="54" spans="1:1" x14ac:dyDescent="0.25">
      <c r="A54" s="13" t="s">
        <v>138</v>
      </c>
    </row>
    <row r="55" spans="1:1" x14ac:dyDescent="0.25">
      <c r="A55" s="13" t="s">
        <v>140</v>
      </c>
    </row>
    <row r="56" spans="1:1" x14ac:dyDescent="0.25">
      <c r="A56" s="13" t="s">
        <v>142</v>
      </c>
    </row>
    <row r="57" spans="1:1" x14ac:dyDescent="0.25">
      <c r="A57" s="13" t="s">
        <v>144</v>
      </c>
    </row>
    <row r="58" spans="1:1" x14ac:dyDescent="0.25">
      <c r="A58" s="13" t="s">
        <v>146</v>
      </c>
    </row>
    <row r="59" spans="1:1" x14ac:dyDescent="0.25">
      <c r="A59" s="13" t="s">
        <v>148</v>
      </c>
    </row>
    <row r="64" spans="1:1" x14ac:dyDescent="0.25">
      <c r="A64" s="49"/>
    </row>
    <row r="65" spans="1:2" ht="15.75" x14ac:dyDescent="0.25">
      <c r="B65" s="8"/>
    </row>
    <row r="80" spans="1:2" x14ac:dyDescent="0.25">
      <c r="A80" s="49"/>
    </row>
    <row r="88" spans="2:2" ht="15.75" x14ac:dyDescent="0.25">
      <c r="B88" s="8"/>
    </row>
    <row r="100" spans="1:2" ht="15.75" x14ac:dyDescent="0.25">
      <c r="B100" s="8"/>
    </row>
    <row r="104" spans="1:2" x14ac:dyDescent="0.25">
      <c r="A104" s="50"/>
    </row>
    <row r="122" spans="1:1" x14ac:dyDescent="0.25">
      <c r="A122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22"/>
  <sheetViews>
    <sheetView workbookViewId="0"/>
  </sheetViews>
  <sheetFormatPr defaultRowHeight="15" x14ac:dyDescent="0.25"/>
  <cols>
    <col min="1" max="1" width="31.5703125" customWidth="1"/>
    <col min="2" max="2" width="15.140625" customWidth="1"/>
    <col min="3" max="3" width="28.28515625" customWidth="1"/>
    <col min="4" max="4" width="19.28515625" customWidth="1"/>
    <col min="5" max="5" width="21.140625" customWidth="1"/>
    <col min="6" max="6" width="37.5703125" customWidth="1"/>
    <col min="7" max="7" width="21" customWidth="1"/>
    <col min="8" max="8" width="12.140625" customWidth="1"/>
    <col min="9" max="9" width="11.85546875" customWidth="1"/>
    <col min="10" max="10" width="13.140625" customWidth="1"/>
    <col min="11" max="11" width="11.28515625" customWidth="1"/>
    <col min="13" max="13" width="10" customWidth="1"/>
  </cols>
  <sheetData>
    <row r="1" spans="1:15" s="60" customFormat="1" ht="20.25" x14ac:dyDescent="0.35">
      <c r="A1" s="63" t="s">
        <v>220</v>
      </c>
      <c r="F1" s="61"/>
    </row>
    <row r="3" spans="1:15" s="2" customFormat="1" ht="15.75" x14ac:dyDescent="0.25">
      <c r="A3" s="4" t="s">
        <v>194</v>
      </c>
      <c r="B3" s="3"/>
    </row>
    <row r="5" spans="1:15" ht="15.75" x14ac:dyDescent="0.25">
      <c r="A5" s="64" t="s">
        <v>195</v>
      </c>
      <c r="B5" s="64" t="s">
        <v>215</v>
      </c>
      <c r="C5" s="64" t="s">
        <v>1</v>
      </c>
      <c r="D5" s="64" t="s">
        <v>2</v>
      </c>
      <c r="E5" s="64" t="s">
        <v>208</v>
      </c>
      <c r="F5" s="69" t="s">
        <v>212</v>
      </c>
      <c r="G5" s="67"/>
      <c r="H5" s="6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3</v>
      </c>
      <c r="B7" s="8" t="s">
        <v>221</v>
      </c>
      <c r="C7" s="7" t="s">
        <v>5</v>
      </c>
      <c r="D7" s="7" t="s">
        <v>6</v>
      </c>
      <c r="E7" s="7" t="s">
        <v>7</v>
      </c>
      <c r="F7" s="14"/>
      <c r="G7" s="15" t="s">
        <v>217</v>
      </c>
      <c r="H7" s="100" t="s">
        <v>234</v>
      </c>
    </row>
    <row r="8" spans="1:15" ht="15.75" x14ac:dyDescent="0.25">
      <c r="A8" s="11"/>
      <c r="B8" t="s">
        <v>85</v>
      </c>
      <c r="C8" t="s">
        <v>196</v>
      </c>
      <c r="D8" t="s">
        <v>243</v>
      </c>
      <c r="E8" s="13" t="s">
        <v>10</v>
      </c>
      <c r="F8" s="17" t="s">
        <v>238</v>
      </c>
      <c r="G8" s="18" t="s">
        <v>22</v>
      </c>
      <c r="H8" s="101" t="s">
        <v>235</v>
      </c>
    </row>
    <row r="9" spans="1:15" ht="15.75" x14ac:dyDescent="0.25">
      <c r="A9" s="16" t="s">
        <v>17</v>
      </c>
      <c r="B9" t="s">
        <v>88</v>
      </c>
      <c r="C9" t="s">
        <v>197</v>
      </c>
      <c r="D9" t="s">
        <v>19</v>
      </c>
      <c r="E9" s="13" t="s">
        <v>28</v>
      </c>
      <c r="F9" s="20"/>
      <c r="G9" s="21"/>
    </row>
    <row r="10" spans="1:15" x14ac:dyDescent="0.25">
      <c r="A10" s="19"/>
      <c r="B10" t="s">
        <v>90</v>
      </c>
      <c r="C10" t="s">
        <v>198</v>
      </c>
      <c r="D10" t="s">
        <v>27</v>
      </c>
      <c r="E10" s="13" t="s">
        <v>31</v>
      </c>
      <c r="F10" s="23" t="s">
        <v>199</v>
      </c>
      <c r="G10" s="24">
        <v>2450</v>
      </c>
      <c r="H10" s="28"/>
    </row>
    <row r="11" spans="1:15" x14ac:dyDescent="0.25">
      <c r="A11" s="13" t="s">
        <v>3</v>
      </c>
      <c r="B11" t="s">
        <v>92</v>
      </c>
      <c r="C11" t="s">
        <v>200</v>
      </c>
      <c r="D11" t="s">
        <v>30</v>
      </c>
      <c r="E11" s="13" t="s">
        <v>35</v>
      </c>
      <c r="F11" s="25" t="s">
        <v>36</v>
      </c>
      <c r="G11" s="27">
        <v>1250</v>
      </c>
      <c r="H11" s="46"/>
    </row>
    <row r="12" spans="1:15" x14ac:dyDescent="0.25">
      <c r="A12" s="13" t="s">
        <v>32</v>
      </c>
      <c r="B12" t="s">
        <v>94</v>
      </c>
      <c r="C12" t="s">
        <v>201</v>
      </c>
      <c r="D12" t="s">
        <v>34</v>
      </c>
      <c r="E12" s="13" t="s">
        <v>39</v>
      </c>
      <c r="F12" s="23" t="s">
        <v>202</v>
      </c>
      <c r="G12" s="30">
        <v>2450</v>
      </c>
      <c r="H12" s="28"/>
    </row>
    <row r="13" spans="1:15" x14ac:dyDescent="0.25">
      <c r="A13" s="13" t="s">
        <v>37</v>
      </c>
      <c r="B13" t="s">
        <v>96</v>
      </c>
      <c r="E13" s="13" t="s">
        <v>203</v>
      </c>
      <c r="F13" s="25" t="s">
        <v>36</v>
      </c>
      <c r="G13" s="27">
        <v>1250</v>
      </c>
      <c r="H13" s="46"/>
    </row>
    <row r="14" spans="1:15" x14ac:dyDescent="0.25">
      <c r="A14" s="13" t="s">
        <v>40</v>
      </c>
      <c r="B14" t="s">
        <v>99</v>
      </c>
      <c r="E14" s="13" t="s">
        <v>42</v>
      </c>
      <c r="F14" s="23" t="s">
        <v>9</v>
      </c>
      <c r="G14" s="30">
        <v>450</v>
      </c>
      <c r="H14" s="28"/>
    </row>
    <row r="15" spans="1:15" x14ac:dyDescent="0.25">
      <c r="A15" s="13" t="s">
        <v>43</v>
      </c>
      <c r="B15" t="s">
        <v>101</v>
      </c>
      <c r="E15" s="13" t="s">
        <v>45</v>
      </c>
      <c r="F15" s="25" t="s">
        <v>30</v>
      </c>
      <c r="G15" s="31">
        <v>350</v>
      </c>
      <c r="H15" s="46"/>
    </row>
    <row r="16" spans="1:15" x14ac:dyDescent="0.25">
      <c r="A16" s="13" t="s">
        <v>46</v>
      </c>
      <c r="B16" t="s">
        <v>104</v>
      </c>
      <c r="E16" s="13" t="s">
        <v>48</v>
      </c>
      <c r="F16" s="23" t="s">
        <v>34</v>
      </c>
      <c r="G16" s="62">
        <v>300</v>
      </c>
      <c r="H16" s="28"/>
    </row>
    <row r="17" spans="1:12" x14ac:dyDescent="0.25">
      <c r="A17" s="13" t="s">
        <v>49</v>
      </c>
      <c r="B17" t="s">
        <v>106</v>
      </c>
      <c r="E17" s="13" t="s">
        <v>51</v>
      </c>
      <c r="F17" s="25" t="s">
        <v>19</v>
      </c>
      <c r="G17" s="31">
        <v>250</v>
      </c>
    </row>
    <row r="18" spans="1:12" x14ac:dyDescent="0.25">
      <c r="A18" s="13" t="s">
        <v>52</v>
      </c>
      <c r="B18" t="s">
        <v>108</v>
      </c>
      <c r="E18" s="13" t="s">
        <v>54</v>
      </c>
      <c r="F18" s="71" t="s">
        <v>27</v>
      </c>
      <c r="G18" s="33">
        <v>150</v>
      </c>
      <c r="H18" s="108"/>
    </row>
    <row r="19" spans="1:12" x14ac:dyDescent="0.25">
      <c r="A19" s="13" t="s">
        <v>56</v>
      </c>
      <c r="B19" t="s">
        <v>110</v>
      </c>
      <c r="E19" s="13" t="s">
        <v>58</v>
      </c>
      <c r="F19" s="53" t="s">
        <v>55</v>
      </c>
      <c r="G19" s="34">
        <f>SUM(G10:G18)</f>
        <v>8900</v>
      </c>
    </row>
    <row r="20" spans="1:12" x14ac:dyDescent="0.25">
      <c r="A20" s="13" t="s">
        <v>59</v>
      </c>
      <c r="B20" t="s">
        <v>112</v>
      </c>
      <c r="E20" s="13" t="s">
        <v>61</v>
      </c>
      <c r="G20" s="104" t="s">
        <v>239</v>
      </c>
      <c r="H20" s="102">
        <f>SUMIF(H10:H18,"&lt;&gt;",G10:G18)</f>
        <v>0</v>
      </c>
    </row>
    <row r="21" spans="1:12" x14ac:dyDescent="0.25">
      <c r="A21" s="13" t="s">
        <v>63</v>
      </c>
      <c r="B21" t="s">
        <v>113</v>
      </c>
      <c r="E21" s="13" t="s">
        <v>65</v>
      </c>
    </row>
    <row r="22" spans="1:12" x14ac:dyDescent="0.25">
      <c r="A22" s="13" t="s">
        <v>69</v>
      </c>
      <c r="B22" t="s">
        <v>115</v>
      </c>
      <c r="E22" s="13" t="s">
        <v>71</v>
      </c>
      <c r="F22" s="53"/>
      <c r="G22" s="34"/>
      <c r="H22" s="34"/>
      <c r="I22" s="34"/>
      <c r="J22" s="34"/>
      <c r="K22" s="34"/>
      <c r="L22" s="34"/>
    </row>
    <row r="23" spans="1:12" x14ac:dyDescent="0.25">
      <c r="A23" s="13" t="s">
        <v>72</v>
      </c>
      <c r="B23" t="s">
        <v>116</v>
      </c>
      <c r="E23" s="13" t="s">
        <v>74</v>
      </c>
      <c r="F23" s="35"/>
      <c r="G23" s="96" t="s">
        <v>244</v>
      </c>
      <c r="H23" s="35"/>
      <c r="I23" s="35"/>
      <c r="J23" s="110" t="s">
        <v>234</v>
      </c>
    </row>
    <row r="24" spans="1:12" x14ac:dyDescent="0.25">
      <c r="A24" s="13" t="s">
        <v>75</v>
      </c>
      <c r="B24" t="s">
        <v>117</v>
      </c>
      <c r="E24" s="13" t="s">
        <v>77</v>
      </c>
      <c r="F24" s="37" t="s">
        <v>204</v>
      </c>
      <c r="G24" s="37" t="s">
        <v>246</v>
      </c>
      <c r="H24" s="37" t="s">
        <v>67</v>
      </c>
      <c r="I24" s="37" t="s">
        <v>68</v>
      </c>
      <c r="J24" s="111" t="s">
        <v>235</v>
      </c>
    </row>
    <row r="25" spans="1:12" x14ac:dyDescent="0.25">
      <c r="A25" s="13" t="s">
        <v>78</v>
      </c>
      <c r="B25" t="s">
        <v>119</v>
      </c>
      <c r="E25" s="13" t="s">
        <v>80</v>
      </c>
    </row>
    <row r="26" spans="1:12" x14ac:dyDescent="0.25">
      <c r="A26" s="13" t="s">
        <v>81</v>
      </c>
      <c r="B26" t="s">
        <v>121</v>
      </c>
      <c r="E26" s="13" t="s">
        <v>83</v>
      </c>
      <c r="F26" s="54" t="s">
        <v>199</v>
      </c>
      <c r="G26" s="38"/>
      <c r="H26" s="39">
        <v>150</v>
      </c>
      <c r="I26" s="39">
        <f>H26*G26</f>
        <v>0</v>
      </c>
      <c r="J26" s="112"/>
    </row>
    <row r="27" spans="1:12" x14ac:dyDescent="0.25">
      <c r="A27" s="13" t="s">
        <v>84</v>
      </c>
      <c r="B27" t="s">
        <v>123</v>
      </c>
      <c r="E27" s="13" t="s">
        <v>86</v>
      </c>
      <c r="F27" s="25" t="s">
        <v>36</v>
      </c>
      <c r="G27" s="27"/>
      <c r="H27" s="31">
        <v>75</v>
      </c>
      <c r="I27" s="31">
        <f>H27*G27</f>
        <v>0</v>
      </c>
      <c r="J27" s="46"/>
    </row>
    <row r="28" spans="1:12" x14ac:dyDescent="0.25">
      <c r="A28" s="13" t="s">
        <v>87</v>
      </c>
      <c r="B28" t="s">
        <v>125</v>
      </c>
      <c r="F28" s="54" t="s">
        <v>202</v>
      </c>
      <c r="G28" s="38"/>
      <c r="H28" s="41">
        <v>150</v>
      </c>
      <c r="I28" s="41">
        <f>H28*G28</f>
        <v>0</v>
      </c>
      <c r="J28" s="112"/>
    </row>
    <row r="29" spans="1:12" x14ac:dyDescent="0.25">
      <c r="A29" s="13" t="s">
        <v>89</v>
      </c>
      <c r="B29" t="s">
        <v>127</v>
      </c>
      <c r="F29" s="25" t="s">
        <v>36</v>
      </c>
      <c r="G29" s="27"/>
      <c r="H29" s="31">
        <v>75</v>
      </c>
      <c r="I29" s="31">
        <f>H29*G29</f>
        <v>0</v>
      </c>
      <c r="J29" s="46"/>
    </row>
    <row r="30" spans="1:12" ht="18.75" x14ac:dyDescent="0.3">
      <c r="A30" s="13" t="s">
        <v>91</v>
      </c>
      <c r="B30" t="s">
        <v>129</v>
      </c>
      <c r="C30" s="42"/>
      <c r="F30" s="35" t="s">
        <v>9</v>
      </c>
      <c r="G30" s="38"/>
      <c r="H30" s="41">
        <v>250</v>
      </c>
      <c r="I30" s="41">
        <v>250</v>
      </c>
      <c r="J30" s="112"/>
    </row>
    <row r="31" spans="1:12" x14ac:dyDescent="0.25">
      <c r="A31" s="13" t="s">
        <v>93</v>
      </c>
      <c r="B31" t="s">
        <v>131</v>
      </c>
      <c r="F31" s="40" t="s">
        <v>30</v>
      </c>
      <c r="H31" s="46">
        <v>250</v>
      </c>
      <c r="I31" s="46">
        <v>250</v>
      </c>
      <c r="J31" s="46"/>
    </row>
    <row r="32" spans="1:12" x14ac:dyDescent="0.25">
      <c r="A32" s="13" t="s">
        <v>95</v>
      </c>
      <c r="B32" t="s">
        <v>133</v>
      </c>
      <c r="F32" s="35" t="s">
        <v>34</v>
      </c>
      <c r="G32" s="55"/>
      <c r="H32" s="41">
        <v>200</v>
      </c>
      <c r="I32" s="41">
        <v>200</v>
      </c>
      <c r="J32" s="112"/>
    </row>
    <row r="33" spans="1:10" x14ac:dyDescent="0.25">
      <c r="A33" s="13" t="s">
        <v>98</v>
      </c>
      <c r="B33" t="s">
        <v>135</v>
      </c>
      <c r="F33" s="40" t="s">
        <v>19</v>
      </c>
      <c r="G33" s="44"/>
      <c r="H33" s="31">
        <v>200</v>
      </c>
      <c r="I33" s="31">
        <v>200</v>
      </c>
    </row>
    <row r="34" spans="1:10" x14ac:dyDescent="0.25">
      <c r="A34" s="13" t="s">
        <v>100</v>
      </c>
      <c r="B34" t="s">
        <v>137</v>
      </c>
      <c r="C34" s="46"/>
      <c r="D34" s="45"/>
      <c r="E34" s="46"/>
      <c r="F34" s="72" t="s">
        <v>27</v>
      </c>
      <c r="G34" s="72"/>
      <c r="H34" s="56">
        <v>150</v>
      </c>
      <c r="I34" s="58">
        <v>150</v>
      </c>
      <c r="J34" s="113"/>
    </row>
    <row r="35" spans="1:10" x14ac:dyDescent="0.25">
      <c r="A35" s="13" t="s">
        <v>103</v>
      </c>
      <c r="B35" t="s">
        <v>139</v>
      </c>
      <c r="C35" s="46"/>
      <c r="D35" s="45"/>
      <c r="E35" s="46"/>
      <c r="F35" s="43" t="s">
        <v>219</v>
      </c>
      <c r="H35" s="46"/>
      <c r="I35" s="34">
        <f>SUM(I26:I34)</f>
        <v>1050</v>
      </c>
    </row>
    <row r="36" spans="1:10" x14ac:dyDescent="0.25">
      <c r="A36" s="13" t="s">
        <v>105</v>
      </c>
      <c r="B36" t="s">
        <v>141</v>
      </c>
      <c r="C36" s="46"/>
      <c r="D36" s="45"/>
      <c r="E36" s="46"/>
      <c r="I36" s="109" t="s">
        <v>237</v>
      </c>
      <c r="J36" s="102">
        <f>SUMIF(J26:J34,"&lt;&gt;",I26:I34)</f>
        <v>0</v>
      </c>
    </row>
    <row r="37" spans="1:10" ht="15.75" x14ac:dyDescent="0.25">
      <c r="A37" s="13" t="s">
        <v>107</v>
      </c>
      <c r="B37" t="s">
        <v>143</v>
      </c>
      <c r="C37" s="46"/>
      <c r="D37" s="45"/>
      <c r="E37" s="46"/>
      <c r="F37" s="4" t="s">
        <v>97</v>
      </c>
    </row>
    <row r="38" spans="1:10" ht="15.75" x14ac:dyDescent="0.25">
      <c r="A38" s="13" t="s">
        <v>109</v>
      </c>
      <c r="B38" t="s">
        <v>145</v>
      </c>
      <c r="C38" s="46"/>
      <c r="D38" s="45"/>
      <c r="E38" s="46"/>
      <c r="F38" s="4" t="s">
        <v>205</v>
      </c>
    </row>
    <row r="39" spans="1:10" ht="15.75" x14ac:dyDescent="0.25">
      <c r="A39" s="13" t="s">
        <v>111</v>
      </c>
      <c r="B39" t="s">
        <v>147</v>
      </c>
      <c r="C39" s="46"/>
      <c r="D39" s="45"/>
      <c r="E39" s="47"/>
      <c r="F39" s="4" t="s">
        <v>102</v>
      </c>
    </row>
    <row r="40" spans="1:10" x14ac:dyDescent="0.25">
      <c r="A40" s="13"/>
      <c r="B40" t="s">
        <v>149</v>
      </c>
      <c r="C40" s="46"/>
      <c r="D40" s="45"/>
      <c r="E40" s="59"/>
    </row>
    <row r="41" spans="1:10" ht="15.75" x14ac:dyDescent="0.25">
      <c r="A41" s="16" t="s">
        <v>114</v>
      </c>
      <c r="B41" t="s">
        <v>150</v>
      </c>
      <c r="C41" s="59"/>
      <c r="D41" s="48"/>
      <c r="E41" s="59"/>
    </row>
    <row r="42" spans="1:10" x14ac:dyDescent="0.25">
      <c r="A42" s="19"/>
      <c r="B42" t="s">
        <v>151</v>
      </c>
      <c r="C42" s="59"/>
      <c r="D42" s="48"/>
    </row>
    <row r="43" spans="1:10" x14ac:dyDescent="0.25">
      <c r="A43" s="13" t="s">
        <v>3</v>
      </c>
      <c r="B43" t="s">
        <v>152</v>
      </c>
    </row>
    <row r="44" spans="1:10" x14ac:dyDescent="0.25">
      <c r="A44" s="13" t="s">
        <v>118</v>
      </c>
      <c r="B44" t="s">
        <v>153</v>
      </c>
    </row>
    <row r="45" spans="1:10" x14ac:dyDescent="0.25">
      <c r="A45" s="13" t="s">
        <v>120</v>
      </c>
      <c r="B45" t="s">
        <v>154</v>
      </c>
    </row>
    <row r="46" spans="1:10" x14ac:dyDescent="0.25">
      <c r="A46" s="13" t="s">
        <v>122</v>
      </c>
    </row>
    <row r="47" spans="1:10" x14ac:dyDescent="0.25">
      <c r="A47" s="13" t="s">
        <v>124</v>
      </c>
    </row>
    <row r="48" spans="1:10" x14ac:dyDescent="0.25">
      <c r="A48" s="13" t="s">
        <v>126</v>
      </c>
    </row>
    <row r="49" spans="1:1" x14ac:dyDescent="0.25">
      <c r="A49" s="13" t="s">
        <v>128</v>
      </c>
    </row>
    <row r="50" spans="1:1" x14ac:dyDescent="0.25">
      <c r="A50" s="13" t="s">
        <v>130</v>
      </c>
    </row>
    <row r="51" spans="1:1" x14ac:dyDescent="0.25">
      <c r="A51" s="13" t="s">
        <v>132</v>
      </c>
    </row>
    <row r="52" spans="1:1" x14ac:dyDescent="0.25">
      <c r="A52" s="13" t="s">
        <v>134</v>
      </c>
    </row>
    <row r="53" spans="1:1" x14ac:dyDescent="0.25">
      <c r="A53" s="13" t="s">
        <v>136</v>
      </c>
    </row>
    <row r="54" spans="1:1" x14ac:dyDescent="0.25">
      <c r="A54" s="13" t="s">
        <v>138</v>
      </c>
    </row>
    <row r="55" spans="1:1" x14ac:dyDescent="0.25">
      <c r="A55" s="13" t="s">
        <v>140</v>
      </c>
    </row>
    <row r="56" spans="1:1" x14ac:dyDescent="0.25">
      <c r="A56" s="13" t="s">
        <v>142</v>
      </c>
    </row>
    <row r="57" spans="1:1" x14ac:dyDescent="0.25">
      <c r="A57" s="13" t="s">
        <v>144</v>
      </c>
    </row>
    <row r="58" spans="1:1" x14ac:dyDescent="0.25">
      <c r="A58" s="13" t="s">
        <v>146</v>
      </c>
    </row>
    <row r="59" spans="1:1" x14ac:dyDescent="0.25">
      <c r="A59" s="13" t="s">
        <v>148</v>
      </c>
    </row>
    <row r="64" spans="1:1" x14ac:dyDescent="0.25">
      <c r="A64" s="49"/>
    </row>
    <row r="80" spans="1:1" x14ac:dyDescent="0.25">
      <c r="A80" s="49"/>
    </row>
    <row r="104" spans="1:1" x14ac:dyDescent="0.25">
      <c r="A104" s="50"/>
    </row>
    <row r="122" spans="1:1" x14ac:dyDescent="0.25">
      <c r="A122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6B0A"/>
  </sheetPr>
  <dimension ref="A1:O122"/>
  <sheetViews>
    <sheetView workbookViewId="0"/>
  </sheetViews>
  <sheetFormatPr defaultRowHeight="15" x14ac:dyDescent="0.25"/>
  <cols>
    <col min="1" max="1" width="34.140625" customWidth="1"/>
    <col min="2" max="2" width="20.42578125" customWidth="1"/>
    <col min="3" max="3" width="29.42578125" customWidth="1"/>
    <col min="4" max="4" width="20" customWidth="1"/>
    <col min="5" max="5" width="20.28515625" customWidth="1"/>
    <col min="6" max="6" width="36.7109375" customWidth="1"/>
    <col min="7" max="7" width="13.7109375" customWidth="1"/>
    <col min="8" max="8" width="12.42578125" customWidth="1"/>
    <col min="9" max="9" width="11.85546875" customWidth="1"/>
    <col min="10" max="10" width="14.42578125" customWidth="1"/>
    <col min="11" max="11" width="11.28515625" customWidth="1"/>
    <col min="13" max="13" width="10" customWidth="1"/>
  </cols>
  <sheetData>
    <row r="1" spans="1:15" s="60" customFormat="1" ht="20.25" x14ac:dyDescent="0.35">
      <c r="A1" s="63" t="s">
        <v>222</v>
      </c>
      <c r="F1" s="61"/>
    </row>
    <row r="3" spans="1:15" s="2" customFormat="1" ht="15.75" x14ac:dyDescent="0.25">
      <c r="A3" s="4" t="s">
        <v>194</v>
      </c>
      <c r="B3" s="3"/>
    </row>
    <row r="5" spans="1:15" ht="15.75" x14ac:dyDescent="0.25">
      <c r="A5" s="64" t="s">
        <v>195</v>
      </c>
      <c r="B5" s="64" t="s">
        <v>215</v>
      </c>
      <c r="C5" s="64" t="s">
        <v>1</v>
      </c>
      <c r="D5" s="64" t="s">
        <v>2</v>
      </c>
      <c r="E5" s="64" t="s">
        <v>208</v>
      </c>
      <c r="F5" s="69" t="s">
        <v>212</v>
      </c>
      <c r="G5" s="6"/>
      <c r="H5" s="6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3</v>
      </c>
      <c r="B7" s="8" t="s">
        <v>223</v>
      </c>
      <c r="C7" s="7" t="s">
        <v>5</v>
      </c>
      <c r="D7" s="7" t="s">
        <v>6</v>
      </c>
      <c r="E7" s="7" t="s">
        <v>7</v>
      </c>
      <c r="F7" s="14"/>
      <c r="G7" s="15" t="s">
        <v>217</v>
      </c>
      <c r="H7" s="100" t="s">
        <v>234</v>
      </c>
      <c r="I7" s="85"/>
      <c r="J7" s="97"/>
      <c r="K7" s="85"/>
      <c r="L7" s="85"/>
    </row>
    <row r="8" spans="1:15" ht="15.75" x14ac:dyDescent="0.25">
      <c r="A8" s="11"/>
      <c r="B8" t="s">
        <v>156</v>
      </c>
      <c r="C8" t="s">
        <v>196</v>
      </c>
      <c r="D8" t="s">
        <v>243</v>
      </c>
      <c r="E8" s="13" t="s">
        <v>10</v>
      </c>
      <c r="F8" s="17" t="s">
        <v>224</v>
      </c>
      <c r="G8" s="18" t="s">
        <v>23</v>
      </c>
      <c r="H8" s="101" t="s">
        <v>235</v>
      </c>
      <c r="I8" s="86"/>
      <c r="J8" s="97"/>
      <c r="K8" s="87"/>
      <c r="L8" s="87"/>
    </row>
    <row r="9" spans="1:15" ht="15.75" x14ac:dyDescent="0.25">
      <c r="A9" s="16" t="s">
        <v>17</v>
      </c>
      <c r="B9" t="s">
        <v>157</v>
      </c>
      <c r="C9" t="s">
        <v>197</v>
      </c>
      <c r="D9" t="s">
        <v>19</v>
      </c>
      <c r="E9" s="13" t="s">
        <v>28</v>
      </c>
      <c r="F9" s="20"/>
      <c r="G9" s="22"/>
      <c r="I9" s="88"/>
      <c r="J9" s="97"/>
      <c r="K9" s="89"/>
      <c r="L9" s="89"/>
    </row>
    <row r="10" spans="1:15" x14ac:dyDescent="0.25">
      <c r="A10" s="19"/>
      <c r="B10" t="s">
        <v>158</v>
      </c>
      <c r="C10" t="s">
        <v>198</v>
      </c>
      <c r="D10" t="s">
        <v>27</v>
      </c>
      <c r="E10" s="13" t="s">
        <v>31</v>
      </c>
      <c r="F10" s="23" t="s">
        <v>199</v>
      </c>
      <c r="G10" s="24">
        <v>1250</v>
      </c>
      <c r="H10" s="28"/>
      <c r="I10" s="90"/>
      <c r="J10" s="97"/>
      <c r="K10" s="90"/>
      <c r="L10" s="90"/>
    </row>
    <row r="11" spans="1:15" x14ac:dyDescent="0.25">
      <c r="A11" s="13" t="s">
        <v>3</v>
      </c>
      <c r="B11" t="s">
        <v>159</v>
      </c>
      <c r="C11" t="s">
        <v>200</v>
      </c>
      <c r="D11" t="s">
        <v>30</v>
      </c>
      <c r="E11" s="13" t="s">
        <v>35</v>
      </c>
      <c r="F11" s="25" t="s">
        <v>36</v>
      </c>
      <c r="G11" s="26">
        <v>700</v>
      </c>
      <c r="H11" s="46"/>
      <c r="I11" s="91"/>
      <c r="J11" s="97"/>
      <c r="K11" s="92"/>
      <c r="L11" s="92"/>
    </row>
    <row r="12" spans="1:15" x14ac:dyDescent="0.25">
      <c r="A12" s="13" t="s">
        <v>32</v>
      </c>
      <c r="B12" t="s">
        <v>160</v>
      </c>
      <c r="C12" t="s">
        <v>201</v>
      </c>
      <c r="D12" t="s">
        <v>34</v>
      </c>
      <c r="E12" s="13" t="s">
        <v>39</v>
      </c>
      <c r="F12" s="23" t="s">
        <v>202</v>
      </c>
      <c r="G12" s="29">
        <v>1250</v>
      </c>
      <c r="H12" s="28"/>
      <c r="I12" s="91"/>
      <c r="J12" s="97"/>
      <c r="K12" s="92"/>
      <c r="L12" s="92"/>
    </row>
    <row r="13" spans="1:15" x14ac:dyDescent="0.25">
      <c r="A13" s="13" t="s">
        <v>37</v>
      </c>
      <c r="B13" t="s">
        <v>161</v>
      </c>
      <c r="E13" s="13" t="s">
        <v>203</v>
      </c>
      <c r="F13" s="25" t="s">
        <v>36</v>
      </c>
      <c r="G13" s="26">
        <v>700</v>
      </c>
      <c r="H13" s="46"/>
      <c r="I13" s="91"/>
      <c r="J13" s="97"/>
      <c r="K13" s="92"/>
      <c r="L13" s="92"/>
    </row>
    <row r="14" spans="1:15" x14ac:dyDescent="0.25">
      <c r="A14" s="13" t="s">
        <v>40</v>
      </c>
      <c r="B14" t="s">
        <v>162</v>
      </c>
      <c r="E14" s="13" t="s">
        <v>42</v>
      </c>
      <c r="F14" s="23" t="s">
        <v>9</v>
      </c>
      <c r="G14" s="28">
        <v>450</v>
      </c>
      <c r="H14" s="28"/>
      <c r="I14" s="91"/>
      <c r="J14" s="97"/>
      <c r="K14" s="93"/>
      <c r="L14" s="93"/>
    </row>
    <row r="15" spans="1:15" x14ac:dyDescent="0.25">
      <c r="A15" s="13" t="s">
        <v>43</v>
      </c>
      <c r="B15" t="s">
        <v>163</v>
      </c>
      <c r="E15" s="13" t="s">
        <v>45</v>
      </c>
      <c r="F15" s="25" t="s">
        <v>30</v>
      </c>
      <c r="G15" s="31">
        <v>350</v>
      </c>
      <c r="H15" s="46"/>
      <c r="I15" s="93"/>
      <c r="J15" s="97"/>
      <c r="K15" s="93"/>
      <c r="L15" s="93"/>
    </row>
    <row r="16" spans="1:15" x14ac:dyDescent="0.25">
      <c r="A16" s="13" t="s">
        <v>46</v>
      </c>
      <c r="B16" t="s">
        <v>164</v>
      </c>
      <c r="E16" s="13" t="s">
        <v>48</v>
      </c>
      <c r="F16" s="23" t="s">
        <v>34</v>
      </c>
      <c r="G16" s="62">
        <v>300</v>
      </c>
      <c r="H16" s="28"/>
      <c r="I16" s="94"/>
      <c r="J16" s="97"/>
      <c r="K16" s="94"/>
      <c r="L16" s="94"/>
    </row>
    <row r="17" spans="1:12" x14ac:dyDescent="0.25">
      <c r="A17" s="13" t="s">
        <v>49</v>
      </c>
      <c r="B17" t="s">
        <v>165</v>
      </c>
      <c r="E17" s="13" t="s">
        <v>51</v>
      </c>
      <c r="F17" s="25" t="s">
        <v>19</v>
      </c>
      <c r="G17" s="31">
        <v>250</v>
      </c>
      <c r="I17" s="93"/>
      <c r="J17" s="97"/>
      <c r="K17" s="93"/>
      <c r="L17" s="93"/>
    </row>
    <row r="18" spans="1:12" x14ac:dyDescent="0.25">
      <c r="A18" s="13" t="s">
        <v>52</v>
      </c>
      <c r="B18" t="s">
        <v>166</v>
      </c>
      <c r="E18" s="13" t="s">
        <v>54</v>
      </c>
      <c r="F18" s="71" t="s">
        <v>27</v>
      </c>
      <c r="G18" s="32">
        <v>150</v>
      </c>
      <c r="H18" s="108"/>
      <c r="I18" s="95"/>
      <c r="J18" s="97"/>
      <c r="K18" s="94"/>
      <c r="L18" s="94"/>
    </row>
    <row r="19" spans="1:12" x14ac:dyDescent="0.25">
      <c r="A19" s="13" t="s">
        <v>56</v>
      </c>
      <c r="B19" t="s">
        <v>167</v>
      </c>
      <c r="E19" s="13" t="s">
        <v>58</v>
      </c>
      <c r="F19" s="53" t="s">
        <v>55</v>
      </c>
      <c r="G19" s="34">
        <f>SUM(G10:G18)</f>
        <v>5400</v>
      </c>
      <c r="I19" s="34"/>
      <c r="K19" s="34"/>
      <c r="L19" s="34"/>
    </row>
    <row r="20" spans="1:12" x14ac:dyDescent="0.25">
      <c r="A20" s="13" t="s">
        <v>59</v>
      </c>
      <c r="B20" t="s">
        <v>168</v>
      </c>
      <c r="E20" s="13" t="s">
        <v>61</v>
      </c>
      <c r="G20" s="104" t="s">
        <v>241</v>
      </c>
      <c r="H20" s="102">
        <f>SUMIF(H10:H18,"&lt;&gt;",G10:G18)</f>
        <v>0</v>
      </c>
    </row>
    <row r="21" spans="1:12" x14ac:dyDescent="0.25">
      <c r="A21" s="13" t="s">
        <v>63</v>
      </c>
      <c r="B21" t="s">
        <v>169</v>
      </c>
      <c r="E21" s="13" t="s">
        <v>65</v>
      </c>
    </row>
    <row r="22" spans="1:12" x14ac:dyDescent="0.25">
      <c r="A22" s="13" t="s">
        <v>69</v>
      </c>
      <c r="B22" t="s">
        <v>170</v>
      </c>
      <c r="E22" s="13" t="s">
        <v>71</v>
      </c>
      <c r="F22" s="53"/>
      <c r="G22" s="34"/>
      <c r="H22" s="34"/>
      <c r="I22" s="34"/>
      <c r="J22" s="34"/>
      <c r="K22" s="34"/>
      <c r="L22" s="34"/>
    </row>
    <row r="23" spans="1:12" x14ac:dyDescent="0.25">
      <c r="A23" s="13" t="s">
        <v>72</v>
      </c>
      <c r="B23" t="s">
        <v>171</v>
      </c>
      <c r="E23" s="13" t="s">
        <v>74</v>
      </c>
      <c r="F23" s="35"/>
      <c r="G23" s="36" t="s">
        <v>62</v>
      </c>
      <c r="H23" s="35"/>
      <c r="I23" s="35"/>
      <c r="J23" s="110" t="s">
        <v>234</v>
      </c>
    </row>
    <row r="24" spans="1:12" x14ac:dyDescent="0.25">
      <c r="A24" s="13" t="s">
        <v>75</v>
      </c>
      <c r="B24" t="s">
        <v>172</v>
      </c>
      <c r="E24" s="13" t="s">
        <v>77</v>
      </c>
      <c r="F24" s="37" t="s">
        <v>204</v>
      </c>
      <c r="G24" s="37" t="s">
        <v>66</v>
      </c>
      <c r="H24" s="37" t="s">
        <v>67</v>
      </c>
      <c r="I24" s="37" t="s">
        <v>68</v>
      </c>
      <c r="J24" s="111" t="s">
        <v>235</v>
      </c>
    </row>
    <row r="25" spans="1:12" x14ac:dyDescent="0.25">
      <c r="A25" s="13" t="s">
        <v>78</v>
      </c>
      <c r="B25" t="s">
        <v>173</v>
      </c>
      <c r="E25" s="13" t="s">
        <v>80</v>
      </c>
    </row>
    <row r="26" spans="1:12" x14ac:dyDescent="0.25">
      <c r="A26" s="13" t="s">
        <v>81</v>
      </c>
      <c r="B26" t="s">
        <v>174</v>
      </c>
      <c r="E26" s="13" t="s">
        <v>83</v>
      </c>
      <c r="F26" s="54" t="s">
        <v>199</v>
      </c>
      <c r="G26" s="38"/>
      <c r="H26" s="39">
        <v>150</v>
      </c>
      <c r="I26" s="39">
        <f>H26*G26</f>
        <v>0</v>
      </c>
      <c r="J26" s="112"/>
    </row>
    <row r="27" spans="1:12" x14ac:dyDescent="0.25">
      <c r="A27" s="13" t="s">
        <v>84</v>
      </c>
      <c r="B27" t="s">
        <v>175</v>
      </c>
      <c r="E27" s="13" t="s">
        <v>86</v>
      </c>
      <c r="F27" s="25" t="s">
        <v>36</v>
      </c>
      <c r="G27" s="27"/>
      <c r="H27" s="31">
        <v>75</v>
      </c>
      <c r="I27" s="31">
        <f>H27*G27</f>
        <v>0</v>
      </c>
      <c r="J27" s="46"/>
    </row>
    <row r="28" spans="1:12" x14ac:dyDescent="0.25">
      <c r="A28" s="13" t="s">
        <v>87</v>
      </c>
      <c r="B28" t="s">
        <v>176</v>
      </c>
      <c r="F28" s="54" t="s">
        <v>202</v>
      </c>
      <c r="G28" s="38"/>
      <c r="H28" s="41">
        <v>150</v>
      </c>
      <c r="I28" s="41">
        <f>H28*G28</f>
        <v>0</v>
      </c>
      <c r="J28" s="112"/>
    </row>
    <row r="29" spans="1:12" x14ac:dyDescent="0.25">
      <c r="A29" s="13" t="s">
        <v>89</v>
      </c>
      <c r="B29" t="s">
        <v>177</v>
      </c>
      <c r="F29" s="25" t="s">
        <v>36</v>
      </c>
      <c r="G29" s="27"/>
      <c r="H29" s="31">
        <v>75</v>
      </c>
      <c r="I29" s="31">
        <f>H29*G29</f>
        <v>0</v>
      </c>
      <c r="J29" s="46"/>
    </row>
    <row r="30" spans="1:12" ht="18.75" x14ac:dyDescent="0.3">
      <c r="A30" s="13" t="s">
        <v>91</v>
      </c>
      <c r="C30" s="42"/>
      <c r="F30" s="35" t="s">
        <v>9</v>
      </c>
      <c r="G30" s="38"/>
      <c r="H30" s="41">
        <v>250</v>
      </c>
      <c r="I30" s="41">
        <v>250</v>
      </c>
      <c r="J30" s="112"/>
    </row>
    <row r="31" spans="1:12" x14ac:dyDescent="0.25">
      <c r="A31" s="13" t="s">
        <v>93</v>
      </c>
      <c r="F31" s="40" t="s">
        <v>30</v>
      </c>
      <c r="H31" s="46">
        <v>250</v>
      </c>
      <c r="I31" s="46">
        <v>250</v>
      </c>
      <c r="J31" s="46"/>
    </row>
    <row r="32" spans="1:12" x14ac:dyDescent="0.25">
      <c r="A32" s="13" t="s">
        <v>95</v>
      </c>
      <c r="F32" s="35" t="s">
        <v>34</v>
      </c>
      <c r="G32" s="55"/>
      <c r="H32" s="56">
        <v>200</v>
      </c>
      <c r="I32" s="56">
        <v>200</v>
      </c>
      <c r="J32" s="112"/>
    </row>
    <row r="33" spans="1:10" x14ac:dyDescent="0.25">
      <c r="A33" s="13" t="s">
        <v>98</v>
      </c>
      <c r="F33" s="40" t="s">
        <v>19</v>
      </c>
      <c r="G33" s="44"/>
      <c r="H33" s="57">
        <v>200</v>
      </c>
      <c r="I33" s="57">
        <v>200</v>
      </c>
    </row>
    <row r="34" spans="1:10" x14ac:dyDescent="0.25">
      <c r="A34" s="13" t="s">
        <v>100</v>
      </c>
      <c r="C34" s="46"/>
      <c r="D34" s="45"/>
      <c r="E34" s="46"/>
      <c r="F34" s="72" t="s">
        <v>27</v>
      </c>
      <c r="G34" s="72"/>
      <c r="H34" s="56">
        <v>150</v>
      </c>
      <c r="I34" s="58">
        <v>150</v>
      </c>
      <c r="J34" s="113"/>
    </row>
    <row r="35" spans="1:10" x14ac:dyDescent="0.25">
      <c r="A35" s="13" t="s">
        <v>103</v>
      </c>
      <c r="C35" s="46"/>
      <c r="D35" s="45"/>
      <c r="E35" s="46"/>
      <c r="F35" s="43" t="s">
        <v>225</v>
      </c>
      <c r="H35" s="46"/>
      <c r="I35" s="34">
        <f>SUM(I26:I34)</f>
        <v>1050</v>
      </c>
    </row>
    <row r="36" spans="1:10" x14ac:dyDescent="0.25">
      <c r="A36" s="13" t="s">
        <v>105</v>
      </c>
      <c r="C36" s="46"/>
      <c r="D36" s="45"/>
      <c r="E36" s="46"/>
      <c r="F36" s="43"/>
      <c r="H36" s="46"/>
      <c r="I36" s="104" t="s">
        <v>242</v>
      </c>
      <c r="J36" s="102">
        <f>SUMIF(J26:J34,"&lt;&gt;",I26:I34)</f>
        <v>0</v>
      </c>
    </row>
    <row r="37" spans="1:10" x14ac:dyDescent="0.25">
      <c r="A37" s="13" t="s">
        <v>107</v>
      </c>
      <c r="C37" s="46"/>
      <c r="D37" s="45"/>
      <c r="E37" s="46"/>
    </row>
    <row r="38" spans="1:10" ht="15.75" x14ac:dyDescent="0.25">
      <c r="A38" s="13" t="s">
        <v>109</v>
      </c>
      <c r="C38" s="46"/>
      <c r="D38" s="45"/>
      <c r="E38" s="46"/>
      <c r="F38" s="4" t="s">
        <v>97</v>
      </c>
    </row>
    <row r="39" spans="1:10" ht="15.75" x14ac:dyDescent="0.25">
      <c r="A39" s="13" t="s">
        <v>111</v>
      </c>
      <c r="C39" s="46"/>
      <c r="D39" s="45"/>
      <c r="E39" s="47"/>
      <c r="F39" s="4" t="s">
        <v>205</v>
      </c>
    </row>
    <row r="40" spans="1:10" ht="15.75" x14ac:dyDescent="0.25">
      <c r="A40" s="13"/>
      <c r="C40" s="46"/>
      <c r="D40" s="45"/>
      <c r="E40" s="59"/>
      <c r="F40" s="4" t="s">
        <v>102</v>
      </c>
    </row>
    <row r="41" spans="1:10" ht="15.75" x14ac:dyDescent="0.25">
      <c r="A41" s="16" t="s">
        <v>114</v>
      </c>
      <c r="C41" s="59"/>
      <c r="D41" s="48"/>
      <c r="E41" s="59"/>
    </row>
    <row r="42" spans="1:10" x14ac:dyDescent="0.25">
      <c r="A42" s="19"/>
      <c r="C42" s="59"/>
      <c r="D42" s="48"/>
    </row>
    <row r="43" spans="1:10" x14ac:dyDescent="0.25">
      <c r="A43" s="13" t="s">
        <v>3</v>
      </c>
    </row>
    <row r="44" spans="1:10" x14ac:dyDescent="0.25">
      <c r="A44" s="13" t="s">
        <v>118</v>
      </c>
    </row>
    <row r="45" spans="1:10" x14ac:dyDescent="0.25">
      <c r="A45" s="13" t="s">
        <v>120</v>
      </c>
    </row>
    <row r="46" spans="1:10" x14ac:dyDescent="0.25">
      <c r="A46" s="13" t="s">
        <v>122</v>
      </c>
    </row>
    <row r="47" spans="1:10" x14ac:dyDescent="0.25">
      <c r="A47" s="13" t="s">
        <v>124</v>
      </c>
    </row>
    <row r="48" spans="1:10" x14ac:dyDescent="0.25">
      <c r="A48" s="13" t="s">
        <v>126</v>
      </c>
    </row>
    <row r="49" spans="1:1" x14ac:dyDescent="0.25">
      <c r="A49" s="13" t="s">
        <v>128</v>
      </c>
    </row>
    <row r="50" spans="1:1" x14ac:dyDescent="0.25">
      <c r="A50" s="13" t="s">
        <v>130</v>
      </c>
    </row>
    <row r="51" spans="1:1" x14ac:dyDescent="0.25">
      <c r="A51" s="13" t="s">
        <v>132</v>
      </c>
    </row>
    <row r="52" spans="1:1" x14ac:dyDescent="0.25">
      <c r="A52" s="13" t="s">
        <v>134</v>
      </c>
    </row>
    <row r="53" spans="1:1" x14ac:dyDescent="0.25">
      <c r="A53" s="13" t="s">
        <v>136</v>
      </c>
    </row>
    <row r="54" spans="1:1" x14ac:dyDescent="0.25">
      <c r="A54" s="13" t="s">
        <v>138</v>
      </c>
    </row>
    <row r="55" spans="1:1" x14ac:dyDescent="0.25">
      <c r="A55" s="13" t="s">
        <v>140</v>
      </c>
    </row>
    <row r="56" spans="1:1" x14ac:dyDescent="0.25">
      <c r="A56" s="13" t="s">
        <v>142</v>
      </c>
    </row>
    <row r="57" spans="1:1" x14ac:dyDescent="0.25">
      <c r="A57" s="13" t="s">
        <v>144</v>
      </c>
    </row>
    <row r="58" spans="1:1" x14ac:dyDescent="0.25">
      <c r="A58" s="13" t="s">
        <v>146</v>
      </c>
    </row>
    <row r="59" spans="1:1" x14ac:dyDescent="0.25">
      <c r="A59" s="13" t="s">
        <v>148</v>
      </c>
    </row>
    <row r="64" spans="1:1" x14ac:dyDescent="0.25">
      <c r="A64" s="49"/>
    </row>
    <row r="80" spans="1:1" x14ac:dyDescent="0.25">
      <c r="A80" s="49"/>
    </row>
    <row r="88" spans="2:2" ht="15.75" x14ac:dyDescent="0.25">
      <c r="B88" s="8"/>
    </row>
    <row r="100" spans="1:2" ht="15.75" x14ac:dyDescent="0.25">
      <c r="B100" s="8"/>
    </row>
    <row r="104" spans="1:2" x14ac:dyDescent="0.25">
      <c r="A104" s="50"/>
    </row>
    <row r="122" spans="1:1" x14ac:dyDescent="0.25">
      <c r="A122" s="51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1:O122"/>
  <sheetViews>
    <sheetView workbookViewId="0"/>
  </sheetViews>
  <sheetFormatPr defaultRowHeight="15" x14ac:dyDescent="0.25"/>
  <cols>
    <col min="1" max="1" width="34.140625" customWidth="1"/>
    <col min="2" max="2" width="19.42578125" customWidth="1"/>
    <col min="3" max="3" width="32" customWidth="1"/>
    <col min="4" max="4" width="19.85546875" customWidth="1"/>
    <col min="5" max="5" width="20.5703125" customWidth="1"/>
    <col min="6" max="6" width="38.5703125" customWidth="1"/>
    <col min="7" max="7" width="12.28515625" customWidth="1"/>
    <col min="8" max="8" width="13.28515625" customWidth="1"/>
    <col min="9" max="9" width="11.85546875" customWidth="1"/>
    <col min="10" max="10" width="12" customWidth="1"/>
    <col min="11" max="11" width="11.28515625" customWidth="1"/>
    <col min="13" max="13" width="10" customWidth="1"/>
  </cols>
  <sheetData>
    <row r="1" spans="1:15" s="60" customFormat="1" ht="20.25" x14ac:dyDescent="0.35">
      <c r="A1" s="63" t="s">
        <v>226</v>
      </c>
      <c r="F1" s="61"/>
    </row>
    <row r="3" spans="1:15" s="2" customFormat="1" ht="15.75" x14ac:dyDescent="0.25">
      <c r="A3" s="4" t="s">
        <v>194</v>
      </c>
      <c r="B3" s="3"/>
    </row>
    <row r="5" spans="1:15" ht="15.75" x14ac:dyDescent="0.25">
      <c r="A5" s="64" t="s">
        <v>195</v>
      </c>
      <c r="B5" s="64" t="s">
        <v>215</v>
      </c>
      <c r="C5" s="64" t="s">
        <v>1</v>
      </c>
      <c r="D5" s="64" t="s">
        <v>2</v>
      </c>
      <c r="E5" s="64" t="s">
        <v>208</v>
      </c>
      <c r="F5" s="69" t="s">
        <v>212</v>
      </c>
      <c r="G5" s="6"/>
      <c r="H5" s="6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3</v>
      </c>
      <c r="B7" s="8" t="s">
        <v>227</v>
      </c>
      <c r="C7" s="7" t="s">
        <v>5</v>
      </c>
      <c r="D7" s="7" t="s">
        <v>6</v>
      </c>
      <c r="E7" s="7" t="s">
        <v>7</v>
      </c>
      <c r="F7" s="14"/>
      <c r="G7" s="15" t="s">
        <v>228</v>
      </c>
      <c r="H7" s="100" t="s">
        <v>234</v>
      </c>
      <c r="I7" s="85"/>
      <c r="J7" s="85"/>
      <c r="K7" s="97"/>
      <c r="L7" s="85"/>
    </row>
    <row r="8" spans="1:15" ht="15.75" x14ac:dyDescent="0.25">
      <c r="A8" s="11"/>
      <c r="B8" t="s">
        <v>179</v>
      </c>
      <c r="C8" t="s">
        <v>196</v>
      </c>
      <c r="D8" t="s">
        <v>243</v>
      </c>
      <c r="E8" s="13" t="s">
        <v>10</v>
      </c>
      <c r="F8" s="17" t="s">
        <v>229</v>
      </c>
      <c r="G8" s="18" t="s">
        <v>24</v>
      </c>
      <c r="H8" s="101" t="s">
        <v>235</v>
      </c>
      <c r="I8" s="86"/>
      <c r="J8" s="87"/>
      <c r="K8" s="97"/>
      <c r="L8" s="87"/>
    </row>
    <row r="9" spans="1:15" ht="15.75" x14ac:dyDescent="0.25">
      <c r="A9" s="16" t="s">
        <v>17</v>
      </c>
      <c r="B9" t="s">
        <v>180</v>
      </c>
      <c r="C9" t="s">
        <v>197</v>
      </c>
      <c r="D9" t="s">
        <v>19</v>
      </c>
      <c r="E9" s="13" t="s">
        <v>28</v>
      </c>
      <c r="F9" s="20"/>
      <c r="G9" s="22"/>
      <c r="I9" s="88"/>
      <c r="J9" s="89"/>
      <c r="K9" s="97"/>
      <c r="L9" s="89"/>
    </row>
    <row r="10" spans="1:15" x14ac:dyDescent="0.25">
      <c r="A10" s="19"/>
      <c r="B10" t="s">
        <v>181</v>
      </c>
      <c r="C10" t="s">
        <v>198</v>
      </c>
      <c r="D10" t="s">
        <v>27</v>
      </c>
      <c r="E10" s="13" t="s">
        <v>31</v>
      </c>
      <c r="F10" s="23" t="s">
        <v>199</v>
      </c>
      <c r="G10" s="24">
        <v>1200</v>
      </c>
      <c r="H10" s="28"/>
      <c r="I10" s="90"/>
      <c r="J10" s="90"/>
      <c r="K10" s="97"/>
      <c r="L10" s="90"/>
    </row>
    <row r="11" spans="1:15" x14ac:dyDescent="0.25">
      <c r="A11" s="13" t="s">
        <v>3</v>
      </c>
      <c r="B11" t="s">
        <v>182</v>
      </c>
      <c r="C11" t="s">
        <v>200</v>
      </c>
      <c r="D11" t="s">
        <v>30</v>
      </c>
      <c r="E11" s="13" t="s">
        <v>35</v>
      </c>
      <c r="F11" s="25" t="s">
        <v>36</v>
      </c>
      <c r="G11" s="26">
        <v>600</v>
      </c>
      <c r="H11" s="46"/>
      <c r="I11" s="91"/>
      <c r="J11" s="92"/>
      <c r="K11" s="97"/>
      <c r="L11" s="92"/>
    </row>
    <row r="12" spans="1:15" x14ac:dyDescent="0.25">
      <c r="A12" s="13" t="s">
        <v>32</v>
      </c>
      <c r="B12" t="s">
        <v>183</v>
      </c>
      <c r="C12" t="s">
        <v>201</v>
      </c>
      <c r="D12" t="s">
        <v>34</v>
      </c>
      <c r="E12" s="13" t="s">
        <v>39</v>
      </c>
      <c r="F12" s="23" t="s">
        <v>202</v>
      </c>
      <c r="G12" s="29">
        <v>1200</v>
      </c>
      <c r="H12" s="28"/>
      <c r="I12" s="91"/>
      <c r="J12" s="92"/>
      <c r="K12" s="97"/>
      <c r="L12" s="92"/>
    </row>
    <row r="13" spans="1:15" x14ac:dyDescent="0.25">
      <c r="A13" s="13" t="s">
        <v>37</v>
      </c>
      <c r="B13" t="s">
        <v>184</v>
      </c>
      <c r="E13" s="13" t="s">
        <v>203</v>
      </c>
      <c r="F13" s="25" t="s">
        <v>36</v>
      </c>
      <c r="G13" s="26">
        <v>600</v>
      </c>
      <c r="H13" s="46"/>
      <c r="I13" s="91"/>
      <c r="J13" s="92"/>
      <c r="K13" s="97"/>
      <c r="L13" s="92"/>
    </row>
    <row r="14" spans="1:15" x14ac:dyDescent="0.25">
      <c r="A14" s="13" t="s">
        <v>40</v>
      </c>
      <c r="B14" t="s">
        <v>185</v>
      </c>
      <c r="E14" s="13" t="s">
        <v>42</v>
      </c>
      <c r="F14" s="23" t="s">
        <v>9</v>
      </c>
      <c r="G14" s="28">
        <v>450</v>
      </c>
      <c r="H14" s="28"/>
      <c r="I14" s="91"/>
      <c r="J14" s="93"/>
      <c r="K14" s="97"/>
      <c r="L14" s="93"/>
    </row>
    <row r="15" spans="1:15" x14ac:dyDescent="0.25">
      <c r="A15" s="13" t="s">
        <v>43</v>
      </c>
      <c r="B15" t="s">
        <v>186</v>
      </c>
      <c r="E15" s="13" t="s">
        <v>45</v>
      </c>
      <c r="F15" s="25" t="s">
        <v>30</v>
      </c>
      <c r="G15" s="31">
        <v>350</v>
      </c>
      <c r="H15" s="46"/>
      <c r="I15" s="93"/>
      <c r="J15" s="93"/>
      <c r="K15" s="97"/>
      <c r="L15" s="93"/>
    </row>
    <row r="16" spans="1:15" x14ac:dyDescent="0.25">
      <c r="A16" s="13" t="s">
        <v>46</v>
      </c>
      <c r="B16" t="s">
        <v>187</v>
      </c>
      <c r="E16" s="13" t="s">
        <v>48</v>
      </c>
      <c r="F16" s="23" t="s">
        <v>34</v>
      </c>
      <c r="G16" s="62">
        <v>300</v>
      </c>
      <c r="H16" s="28"/>
      <c r="I16" s="94"/>
      <c r="J16" s="94"/>
      <c r="K16" s="97"/>
      <c r="L16" s="94"/>
    </row>
    <row r="17" spans="1:12" x14ac:dyDescent="0.25">
      <c r="A17" s="13" t="s">
        <v>49</v>
      </c>
      <c r="B17" t="s">
        <v>188</v>
      </c>
      <c r="E17" s="13" t="s">
        <v>51</v>
      </c>
      <c r="F17" s="25" t="s">
        <v>19</v>
      </c>
      <c r="G17" s="31">
        <v>250</v>
      </c>
      <c r="I17" s="93"/>
      <c r="J17" s="93"/>
      <c r="K17" s="97"/>
      <c r="L17" s="93"/>
    </row>
    <row r="18" spans="1:12" x14ac:dyDescent="0.25">
      <c r="A18" s="13" t="s">
        <v>52</v>
      </c>
      <c r="B18" t="s">
        <v>189</v>
      </c>
      <c r="E18" s="13" t="s">
        <v>54</v>
      </c>
      <c r="F18" s="71" t="s">
        <v>27</v>
      </c>
      <c r="G18" s="32">
        <v>150</v>
      </c>
      <c r="H18" s="108"/>
      <c r="I18" s="95"/>
      <c r="J18" s="94"/>
      <c r="K18" s="97"/>
      <c r="L18" s="94"/>
    </row>
    <row r="19" spans="1:12" x14ac:dyDescent="0.25">
      <c r="A19" s="13" t="s">
        <v>56</v>
      </c>
      <c r="E19" s="13" t="s">
        <v>58</v>
      </c>
      <c r="F19" s="53" t="s">
        <v>55</v>
      </c>
      <c r="G19" s="34">
        <f>SUM(G10:G18)</f>
        <v>5100</v>
      </c>
      <c r="I19" s="98"/>
      <c r="J19" s="98"/>
      <c r="K19" s="97"/>
      <c r="L19" s="98"/>
    </row>
    <row r="20" spans="1:12" x14ac:dyDescent="0.25">
      <c r="A20" s="13" t="s">
        <v>59</v>
      </c>
      <c r="E20" s="13" t="s">
        <v>61</v>
      </c>
      <c r="G20" s="104" t="s">
        <v>240</v>
      </c>
      <c r="H20" s="102">
        <f>SUMIF(H10:H18,"&lt;&gt;",G10:G18)</f>
        <v>0</v>
      </c>
    </row>
    <row r="21" spans="1:12" x14ac:dyDescent="0.25">
      <c r="A21" s="13" t="s">
        <v>63</v>
      </c>
      <c r="E21" s="13" t="s">
        <v>65</v>
      </c>
    </row>
    <row r="22" spans="1:12" x14ac:dyDescent="0.25">
      <c r="A22" s="13" t="s">
        <v>69</v>
      </c>
      <c r="E22" s="13" t="s">
        <v>71</v>
      </c>
      <c r="F22" s="53"/>
      <c r="G22" s="34"/>
      <c r="H22" s="34"/>
      <c r="I22" s="34"/>
      <c r="J22" s="34"/>
      <c r="K22" s="34"/>
      <c r="L22" s="34"/>
    </row>
    <row r="23" spans="1:12" x14ac:dyDescent="0.25">
      <c r="A23" s="13" t="s">
        <v>72</v>
      </c>
      <c r="E23" s="13" t="s">
        <v>74</v>
      </c>
      <c r="F23" s="35"/>
      <c r="G23" s="36" t="s">
        <v>62</v>
      </c>
      <c r="H23" s="35"/>
      <c r="I23" s="35"/>
      <c r="J23" s="110" t="s">
        <v>234</v>
      </c>
    </row>
    <row r="24" spans="1:12" x14ac:dyDescent="0.25">
      <c r="A24" s="13" t="s">
        <v>75</v>
      </c>
      <c r="E24" s="13" t="s">
        <v>77</v>
      </c>
      <c r="F24" s="37" t="s">
        <v>204</v>
      </c>
      <c r="G24" s="37" t="s">
        <v>66</v>
      </c>
      <c r="H24" s="37" t="s">
        <v>67</v>
      </c>
      <c r="I24" s="37" t="s">
        <v>68</v>
      </c>
      <c r="J24" s="111" t="s">
        <v>235</v>
      </c>
    </row>
    <row r="25" spans="1:12" x14ac:dyDescent="0.25">
      <c r="A25" s="13" t="s">
        <v>78</v>
      </c>
      <c r="E25" s="13" t="s">
        <v>80</v>
      </c>
    </row>
    <row r="26" spans="1:12" ht="15.75" x14ac:dyDescent="0.25">
      <c r="A26" s="13" t="s">
        <v>81</v>
      </c>
      <c r="B26" s="8"/>
      <c r="E26" s="13" t="s">
        <v>83</v>
      </c>
      <c r="F26" s="54" t="s">
        <v>199</v>
      </c>
      <c r="G26" s="38"/>
      <c r="H26" s="39">
        <v>150</v>
      </c>
      <c r="I26" s="39">
        <f>H26*G26</f>
        <v>0</v>
      </c>
      <c r="J26" s="112"/>
    </row>
    <row r="27" spans="1:12" x14ac:dyDescent="0.25">
      <c r="A27" s="13" t="s">
        <v>84</v>
      </c>
      <c r="E27" s="13" t="s">
        <v>86</v>
      </c>
      <c r="F27" s="25" t="s">
        <v>36</v>
      </c>
      <c r="G27" s="27"/>
      <c r="H27" s="31">
        <v>75</v>
      </c>
      <c r="I27" s="31">
        <f>H27*G27</f>
        <v>0</v>
      </c>
      <c r="J27" s="46"/>
    </row>
    <row r="28" spans="1:12" x14ac:dyDescent="0.25">
      <c r="A28" s="13" t="s">
        <v>87</v>
      </c>
      <c r="F28" s="54" t="s">
        <v>202</v>
      </c>
      <c r="G28" s="38"/>
      <c r="H28" s="41">
        <v>150</v>
      </c>
      <c r="I28" s="41">
        <f>H28*G28</f>
        <v>0</v>
      </c>
      <c r="J28" s="112"/>
    </row>
    <row r="29" spans="1:12" x14ac:dyDescent="0.25">
      <c r="A29" s="13" t="s">
        <v>89</v>
      </c>
      <c r="F29" s="25" t="s">
        <v>36</v>
      </c>
      <c r="G29" s="27"/>
      <c r="H29" s="31">
        <v>75</v>
      </c>
      <c r="I29" s="31">
        <f>H29*G29</f>
        <v>0</v>
      </c>
      <c r="J29" s="46"/>
    </row>
    <row r="30" spans="1:12" ht="18.75" x14ac:dyDescent="0.3">
      <c r="A30" s="13" t="s">
        <v>91</v>
      </c>
      <c r="C30" s="42"/>
      <c r="F30" s="35" t="s">
        <v>9</v>
      </c>
      <c r="G30" s="38"/>
      <c r="H30" s="41">
        <v>250</v>
      </c>
      <c r="I30" s="41">
        <v>250</v>
      </c>
      <c r="J30" s="112"/>
    </row>
    <row r="31" spans="1:12" x14ac:dyDescent="0.25">
      <c r="A31" s="13" t="s">
        <v>93</v>
      </c>
      <c r="F31" s="40" t="s">
        <v>30</v>
      </c>
      <c r="H31" s="46">
        <v>250</v>
      </c>
      <c r="I31" s="46">
        <v>250</v>
      </c>
      <c r="J31" s="46"/>
    </row>
    <row r="32" spans="1:12" x14ac:dyDescent="0.25">
      <c r="A32" s="13" t="s">
        <v>95</v>
      </c>
      <c r="F32" s="35" t="s">
        <v>34</v>
      </c>
      <c r="G32" s="55"/>
      <c r="H32" s="56">
        <v>200</v>
      </c>
      <c r="I32" s="56">
        <v>200</v>
      </c>
      <c r="J32" s="112"/>
    </row>
    <row r="33" spans="1:10" x14ac:dyDescent="0.25">
      <c r="A33" s="13" t="s">
        <v>98</v>
      </c>
      <c r="F33" s="40" t="s">
        <v>19</v>
      </c>
      <c r="G33" s="44"/>
      <c r="H33" s="57">
        <v>200</v>
      </c>
      <c r="I33" s="57">
        <v>200</v>
      </c>
    </row>
    <row r="34" spans="1:10" x14ac:dyDescent="0.25">
      <c r="A34" s="13" t="s">
        <v>100</v>
      </c>
      <c r="C34" s="46"/>
      <c r="D34" s="45"/>
      <c r="E34" s="46"/>
      <c r="F34" s="72" t="s">
        <v>27</v>
      </c>
      <c r="G34" s="72"/>
      <c r="H34" s="56">
        <v>150</v>
      </c>
      <c r="I34" s="58">
        <v>150</v>
      </c>
      <c r="J34" s="113"/>
    </row>
    <row r="35" spans="1:10" x14ac:dyDescent="0.25">
      <c r="A35" s="13" t="s">
        <v>103</v>
      </c>
      <c r="C35" s="46"/>
      <c r="D35" s="45"/>
      <c r="E35" s="46"/>
      <c r="F35" s="43" t="s">
        <v>225</v>
      </c>
      <c r="H35" s="46"/>
      <c r="I35" s="34">
        <f>SUM(I26:I34)</f>
        <v>1050</v>
      </c>
    </row>
    <row r="36" spans="1:10" x14ac:dyDescent="0.25">
      <c r="A36" s="13" t="s">
        <v>105</v>
      </c>
      <c r="C36" s="46"/>
      <c r="D36" s="45"/>
      <c r="E36" s="46"/>
      <c r="F36" s="43"/>
      <c r="H36" s="46"/>
      <c r="I36" s="104" t="s">
        <v>240</v>
      </c>
      <c r="J36" s="102">
        <f>SUMIF(J26:J34,"&lt;&gt;",I26:I34)</f>
        <v>0</v>
      </c>
    </row>
    <row r="37" spans="1:10" x14ac:dyDescent="0.25">
      <c r="A37" s="13" t="s">
        <v>107</v>
      </c>
      <c r="C37" s="46"/>
      <c r="D37" s="45"/>
      <c r="E37" s="46"/>
    </row>
    <row r="38" spans="1:10" ht="15.75" x14ac:dyDescent="0.25">
      <c r="A38" s="13" t="s">
        <v>109</v>
      </c>
      <c r="C38" s="46"/>
      <c r="D38" s="45"/>
      <c r="E38" s="46"/>
      <c r="F38" s="4" t="s">
        <v>97</v>
      </c>
    </row>
    <row r="39" spans="1:10" ht="15.75" x14ac:dyDescent="0.25">
      <c r="A39" s="13" t="s">
        <v>111</v>
      </c>
      <c r="C39" s="46"/>
      <c r="D39" s="45"/>
      <c r="E39" s="47"/>
      <c r="F39" s="4" t="s">
        <v>205</v>
      </c>
    </row>
    <row r="40" spans="1:10" ht="15.75" x14ac:dyDescent="0.25">
      <c r="A40" s="13"/>
      <c r="C40" s="46"/>
      <c r="D40" s="45"/>
      <c r="E40" s="59"/>
      <c r="F40" s="4" t="s">
        <v>102</v>
      </c>
    </row>
    <row r="41" spans="1:10" ht="15.75" x14ac:dyDescent="0.25">
      <c r="A41" s="16" t="s">
        <v>114</v>
      </c>
      <c r="C41" s="59"/>
      <c r="D41" s="48"/>
      <c r="E41" s="59"/>
    </row>
    <row r="42" spans="1:10" x14ac:dyDescent="0.25">
      <c r="A42" s="19"/>
      <c r="C42" s="59"/>
      <c r="D42" s="48"/>
    </row>
    <row r="43" spans="1:10" x14ac:dyDescent="0.25">
      <c r="A43" s="13" t="s">
        <v>3</v>
      </c>
    </row>
    <row r="44" spans="1:10" x14ac:dyDescent="0.25">
      <c r="A44" s="13" t="s">
        <v>118</v>
      </c>
    </row>
    <row r="45" spans="1:10" x14ac:dyDescent="0.25">
      <c r="A45" s="13" t="s">
        <v>120</v>
      </c>
    </row>
    <row r="46" spans="1:10" x14ac:dyDescent="0.25">
      <c r="A46" s="13" t="s">
        <v>122</v>
      </c>
    </row>
    <row r="47" spans="1:10" x14ac:dyDescent="0.25">
      <c r="A47" s="13" t="s">
        <v>124</v>
      </c>
    </row>
    <row r="48" spans="1:10" x14ac:dyDescent="0.25">
      <c r="A48" s="13" t="s">
        <v>126</v>
      </c>
    </row>
    <row r="49" spans="1:1" x14ac:dyDescent="0.25">
      <c r="A49" s="13" t="s">
        <v>128</v>
      </c>
    </row>
    <row r="50" spans="1:1" x14ac:dyDescent="0.25">
      <c r="A50" s="13" t="s">
        <v>130</v>
      </c>
    </row>
    <row r="51" spans="1:1" x14ac:dyDescent="0.25">
      <c r="A51" s="13" t="s">
        <v>132</v>
      </c>
    </row>
    <row r="52" spans="1:1" x14ac:dyDescent="0.25">
      <c r="A52" s="13" t="s">
        <v>134</v>
      </c>
    </row>
    <row r="53" spans="1:1" x14ac:dyDescent="0.25">
      <c r="A53" s="13" t="s">
        <v>136</v>
      </c>
    </row>
    <row r="54" spans="1:1" x14ac:dyDescent="0.25">
      <c r="A54" s="13" t="s">
        <v>138</v>
      </c>
    </row>
    <row r="55" spans="1:1" x14ac:dyDescent="0.25">
      <c r="A55" s="13" t="s">
        <v>140</v>
      </c>
    </row>
    <row r="56" spans="1:1" x14ac:dyDescent="0.25">
      <c r="A56" s="13" t="s">
        <v>142</v>
      </c>
    </row>
    <row r="57" spans="1:1" x14ac:dyDescent="0.25">
      <c r="A57" s="13" t="s">
        <v>144</v>
      </c>
    </row>
    <row r="58" spans="1:1" x14ac:dyDescent="0.25">
      <c r="A58" s="13" t="s">
        <v>146</v>
      </c>
    </row>
    <row r="59" spans="1:1" x14ac:dyDescent="0.25">
      <c r="A59" s="13" t="s">
        <v>148</v>
      </c>
    </row>
    <row r="64" spans="1:1" x14ac:dyDescent="0.25">
      <c r="A64" s="49"/>
    </row>
    <row r="65" spans="1:2" ht="15.75" x14ac:dyDescent="0.25">
      <c r="B65" s="8"/>
    </row>
    <row r="80" spans="1:2" x14ac:dyDescent="0.25">
      <c r="A80" s="49"/>
    </row>
    <row r="100" spans="1:2" ht="15.75" x14ac:dyDescent="0.25">
      <c r="B100" s="8"/>
    </row>
    <row r="104" spans="1:2" x14ac:dyDescent="0.25">
      <c r="A104" s="50"/>
    </row>
    <row r="122" spans="1:1" x14ac:dyDescent="0.25">
      <c r="A122" s="5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122"/>
  <sheetViews>
    <sheetView workbookViewId="0"/>
  </sheetViews>
  <sheetFormatPr defaultRowHeight="15" x14ac:dyDescent="0.25"/>
  <cols>
    <col min="1" max="1" width="34.140625" customWidth="1"/>
    <col min="2" max="2" width="19.42578125" customWidth="1"/>
    <col min="3" max="3" width="33.140625" customWidth="1"/>
    <col min="4" max="4" width="21.140625" customWidth="1"/>
    <col min="5" max="5" width="21.7109375" customWidth="1"/>
    <col min="6" max="6" width="40.5703125" customWidth="1"/>
    <col min="7" max="7" width="12.28515625" customWidth="1"/>
    <col min="8" max="8" width="13.140625" customWidth="1"/>
    <col min="9" max="9" width="11.85546875" customWidth="1"/>
    <col min="10" max="10" width="12" customWidth="1"/>
    <col min="11" max="11" width="11.28515625" customWidth="1"/>
    <col min="13" max="13" width="10" customWidth="1"/>
  </cols>
  <sheetData>
    <row r="1" spans="1:15" s="60" customFormat="1" ht="20.25" x14ac:dyDescent="0.35">
      <c r="A1" s="63" t="s">
        <v>230</v>
      </c>
      <c r="F1" s="61"/>
    </row>
    <row r="3" spans="1:15" s="2" customFormat="1" ht="15.75" x14ac:dyDescent="0.25">
      <c r="A3" s="4" t="s">
        <v>194</v>
      </c>
      <c r="B3" s="3"/>
    </row>
    <row r="4" spans="1:15" x14ac:dyDescent="0.25">
      <c r="A4" s="65"/>
      <c r="B4" s="65"/>
      <c r="C4" s="65"/>
      <c r="D4" s="65"/>
      <c r="E4" s="65"/>
      <c r="F4" s="65"/>
    </row>
    <row r="5" spans="1:15" ht="15.75" x14ac:dyDescent="0.25">
      <c r="A5" s="64" t="s">
        <v>195</v>
      </c>
      <c r="B5" s="64" t="s">
        <v>215</v>
      </c>
      <c r="C5" s="64" t="s">
        <v>1</v>
      </c>
      <c r="D5" s="64" t="s">
        <v>2</v>
      </c>
      <c r="E5" s="64" t="s">
        <v>208</v>
      </c>
      <c r="F5" s="69" t="s">
        <v>212</v>
      </c>
      <c r="G5" s="6"/>
      <c r="H5" s="6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3</v>
      </c>
      <c r="B7" s="8" t="s">
        <v>231</v>
      </c>
      <c r="C7" s="7" t="s">
        <v>5</v>
      </c>
      <c r="D7" s="7" t="s">
        <v>6</v>
      </c>
      <c r="E7" s="7" t="s">
        <v>7</v>
      </c>
      <c r="F7" s="14"/>
      <c r="G7" s="15" t="s">
        <v>217</v>
      </c>
      <c r="H7" s="100" t="s">
        <v>234</v>
      </c>
      <c r="I7" s="85"/>
      <c r="J7" s="85"/>
      <c r="K7" s="85"/>
    </row>
    <row r="8" spans="1:15" ht="15.75" x14ac:dyDescent="0.25">
      <c r="A8" s="11"/>
      <c r="B8" s="12" t="s">
        <v>191</v>
      </c>
      <c r="C8" t="s">
        <v>196</v>
      </c>
      <c r="D8" t="s">
        <v>243</v>
      </c>
      <c r="E8" s="13" t="s">
        <v>10</v>
      </c>
      <c r="F8" s="17" t="s">
        <v>232</v>
      </c>
      <c r="G8" s="18" t="s">
        <v>25</v>
      </c>
      <c r="H8" s="101" t="s">
        <v>235</v>
      </c>
      <c r="I8" s="86"/>
      <c r="J8" s="87"/>
      <c r="K8" s="87"/>
    </row>
    <row r="9" spans="1:15" ht="15.75" x14ac:dyDescent="0.25">
      <c r="A9" s="16" t="s">
        <v>17</v>
      </c>
      <c r="B9" s="12" t="s">
        <v>170</v>
      </c>
      <c r="C9" t="s">
        <v>197</v>
      </c>
      <c r="D9" t="s">
        <v>19</v>
      </c>
      <c r="E9" s="13" t="s">
        <v>28</v>
      </c>
      <c r="F9" s="20"/>
      <c r="G9" s="22"/>
      <c r="I9" s="88"/>
      <c r="J9" s="89"/>
      <c r="K9" s="89"/>
    </row>
    <row r="10" spans="1:15" x14ac:dyDescent="0.25">
      <c r="A10" s="19"/>
      <c r="B10" s="12" t="s">
        <v>192</v>
      </c>
      <c r="C10" t="s">
        <v>198</v>
      </c>
      <c r="D10" t="s">
        <v>27</v>
      </c>
      <c r="E10" s="13" t="s">
        <v>31</v>
      </c>
      <c r="F10" s="23" t="s">
        <v>199</v>
      </c>
      <c r="G10" s="24">
        <v>950</v>
      </c>
      <c r="H10" s="28"/>
      <c r="I10" s="90"/>
      <c r="J10" s="90"/>
      <c r="K10" s="90"/>
    </row>
    <row r="11" spans="1:15" x14ac:dyDescent="0.25">
      <c r="A11" s="13" t="s">
        <v>3</v>
      </c>
      <c r="B11" s="12"/>
      <c r="C11" t="s">
        <v>200</v>
      </c>
      <c r="D11" t="s">
        <v>30</v>
      </c>
      <c r="E11" s="13" t="s">
        <v>35</v>
      </c>
      <c r="F11" s="25" t="s">
        <v>36</v>
      </c>
      <c r="G11" s="26">
        <v>250</v>
      </c>
      <c r="H11" s="46"/>
      <c r="I11" s="91"/>
      <c r="J11" s="92"/>
      <c r="K11" s="92"/>
    </row>
    <row r="12" spans="1:15" x14ac:dyDescent="0.25">
      <c r="A12" s="13" t="s">
        <v>32</v>
      </c>
      <c r="B12" s="12"/>
      <c r="C12" t="s">
        <v>201</v>
      </c>
      <c r="D12" t="s">
        <v>34</v>
      </c>
      <c r="E12" s="13" t="s">
        <v>39</v>
      </c>
      <c r="F12" s="23" t="s">
        <v>202</v>
      </c>
      <c r="G12" s="29">
        <v>950</v>
      </c>
      <c r="H12" s="28"/>
      <c r="I12" s="91"/>
      <c r="J12" s="92"/>
      <c r="K12" s="92"/>
    </row>
    <row r="13" spans="1:15" x14ac:dyDescent="0.25">
      <c r="A13" s="13" t="s">
        <v>37</v>
      </c>
      <c r="E13" s="13" t="s">
        <v>203</v>
      </c>
      <c r="F13" s="25" t="s">
        <v>36</v>
      </c>
      <c r="G13" s="26">
        <v>250</v>
      </c>
      <c r="H13" s="46"/>
      <c r="I13" s="91"/>
      <c r="J13" s="92"/>
      <c r="K13" s="92"/>
    </row>
    <row r="14" spans="1:15" x14ac:dyDescent="0.25">
      <c r="A14" s="13" t="s">
        <v>40</v>
      </c>
      <c r="E14" s="13" t="s">
        <v>42</v>
      </c>
      <c r="F14" s="23" t="s">
        <v>9</v>
      </c>
      <c r="G14" s="28">
        <v>450</v>
      </c>
      <c r="H14" s="28"/>
      <c r="I14" s="91"/>
      <c r="J14" s="93"/>
      <c r="K14" s="93"/>
    </row>
    <row r="15" spans="1:15" x14ac:dyDescent="0.25">
      <c r="A15" s="13" t="s">
        <v>43</v>
      </c>
      <c r="E15" s="13" t="s">
        <v>45</v>
      </c>
      <c r="F15" s="25" t="s">
        <v>30</v>
      </c>
      <c r="G15" s="31">
        <v>350</v>
      </c>
      <c r="H15" s="46"/>
      <c r="I15" s="93"/>
      <c r="J15" s="93"/>
      <c r="K15" s="93"/>
    </row>
    <row r="16" spans="1:15" x14ac:dyDescent="0.25">
      <c r="A16" s="13" t="s">
        <v>46</v>
      </c>
      <c r="E16" s="13" t="s">
        <v>48</v>
      </c>
      <c r="F16" s="23" t="s">
        <v>34</v>
      </c>
      <c r="G16" s="62">
        <v>300</v>
      </c>
      <c r="H16" s="28"/>
      <c r="I16" s="94"/>
      <c r="J16" s="94"/>
      <c r="K16" s="94"/>
    </row>
    <row r="17" spans="1:12" x14ac:dyDescent="0.25">
      <c r="A17" s="13" t="s">
        <v>49</v>
      </c>
      <c r="E17" s="13" t="s">
        <v>51</v>
      </c>
      <c r="F17" s="25" t="s">
        <v>19</v>
      </c>
      <c r="G17" s="31">
        <v>250</v>
      </c>
      <c r="I17" s="93"/>
      <c r="J17" s="93"/>
      <c r="K17" s="93"/>
    </row>
    <row r="18" spans="1:12" x14ac:dyDescent="0.25">
      <c r="A18" s="13" t="s">
        <v>52</v>
      </c>
      <c r="E18" s="13" t="s">
        <v>54</v>
      </c>
      <c r="F18" s="71" t="s">
        <v>27</v>
      </c>
      <c r="G18" s="32">
        <v>150</v>
      </c>
      <c r="H18" s="108"/>
      <c r="I18" s="95"/>
      <c r="J18" s="94"/>
      <c r="K18" s="94"/>
    </row>
    <row r="19" spans="1:12" x14ac:dyDescent="0.25">
      <c r="A19" s="13" t="s">
        <v>56</v>
      </c>
      <c r="E19" s="13" t="s">
        <v>58</v>
      </c>
      <c r="F19" s="53" t="s">
        <v>55</v>
      </c>
      <c r="G19" s="34">
        <f>SUM(G10:G18)</f>
        <v>3900</v>
      </c>
      <c r="I19" s="34"/>
      <c r="J19" s="34"/>
      <c r="K19" s="34"/>
    </row>
    <row r="20" spans="1:12" x14ac:dyDescent="0.25">
      <c r="A20" s="13" t="s">
        <v>59</v>
      </c>
      <c r="E20" s="13" t="s">
        <v>61</v>
      </c>
      <c r="G20" s="104" t="s">
        <v>240</v>
      </c>
      <c r="H20" s="102">
        <f>SUMIF(H10:H18,"&lt;&gt;",G10:G18)</f>
        <v>0</v>
      </c>
    </row>
    <row r="21" spans="1:12" x14ac:dyDescent="0.25">
      <c r="A21" s="13" t="s">
        <v>63</v>
      </c>
      <c r="E21" s="13" t="s">
        <v>65</v>
      </c>
    </row>
    <row r="22" spans="1:12" x14ac:dyDescent="0.25">
      <c r="A22" s="13" t="s">
        <v>69</v>
      </c>
      <c r="E22" s="13" t="s">
        <v>71</v>
      </c>
      <c r="F22" s="53"/>
      <c r="G22" s="34"/>
      <c r="H22" s="34"/>
      <c r="I22" s="34"/>
      <c r="J22" s="34"/>
      <c r="K22" s="34"/>
      <c r="L22" s="34"/>
    </row>
    <row r="23" spans="1:12" x14ac:dyDescent="0.25">
      <c r="A23" s="13" t="s">
        <v>72</v>
      </c>
      <c r="E23" s="13" t="s">
        <v>74</v>
      </c>
      <c r="F23" s="35"/>
      <c r="G23" s="36" t="s">
        <v>62</v>
      </c>
      <c r="H23" s="35"/>
      <c r="I23" s="35"/>
      <c r="J23" s="110" t="s">
        <v>234</v>
      </c>
    </row>
    <row r="24" spans="1:12" x14ac:dyDescent="0.25">
      <c r="A24" s="13" t="s">
        <v>75</v>
      </c>
      <c r="E24" s="13" t="s">
        <v>77</v>
      </c>
      <c r="F24" s="37" t="s">
        <v>204</v>
      </c>
      <c r="G24" s="37" t="s">
        <v>66</v>
      </c>
      <c r="H24" s="37" t="s">
        <v>67</v>
      </c>
      <c r="I24" s="37" t="s">
        <v>68</v>
      </c>
      <c r="J24" s="111" t="s">
        <v>235</v>
      </c>
    </row>
    <row r="25" spans="1:12" x14ac:dyDescent="0.25">
      <c r="A25" s="13" t="s">
        <v>78</v>
      </c>
      <c r="E25" s="13" t="s">
        <v>80</v>
      </c>
    </row>
    <row r="26" spans="1:12" ht="15.75" x14ac:dyDescent="0.25">
      <c r="A26" s="13" t="s">
        <v>81</v>
      </c>
      <c r="B26" s="8"/>
      <c r="E26" s="13" t="s">
        <v>83</v>
      </c>
      <c r="F26" s="54" t="s">
        <v>199</v>
      </c>
      <c r="G26" s="38"/>
      <c r="H26" s="39">
        <v>150</v>
      </c>
      <c r="I26" s="39">
        <f>H26*G26</f>
        <v>0</v>
      </c>
      <c r="J26" s="112"/>
    </row>
    <row r="27" spans="1:12" x14ac:dyDescent="0.25">
      <c r="A27" s="13" t="s">
        <v>84</v>
      </c>
      <c r="E27" s="13" t="s">
        <v>86</v>
      </c>
      <c r="F27" s="25" t="s">
        <v>36</v>
      </c>
      <c r="G27" s="27"/>
      <c r="H27" s="31">
        <v>75</v>
      </c>
      <c r="I27" s="31">
        <f>H27*G27</f>
        <v>0</v>
      </c>
      <c r="J27" s="46"/>
    </row>
    <row r="28" spans="1:12" x14ac:dyDescent="0.25">
      <c r="A28" s="13" t="s">
        <v>87</v>
      </c>
      <c r="F28" s="54" t="s">
        <v>202</v>
      </c>
      <c r="G28" s="38"/>
      <c r="H28" s="41">
        <v>150</v>
      </c>
      <c r="I28" s="41">
        <f>H28*G28</f>
        <v>0</v>
      </c>
      <c r="J28" s="112"/>
    </row>
    <row r="29" spans="1:12" x14ac:dyDescent="0.25">
      <c r="A29" s="13" t="s">
        <v>89</v>
      </c>
      <c r="F29" s="25" t="s">
        <v>36</v>
      </c>
      <c r="G29" s="27"/>
      <c r="H29" s="31">
        <v>75</v>
      </c>
      <c r="I29" s="31">
        <f>H29*G29</f>
        <v>0</v>
      </c>
      <c r="J29" s="46"/>
    </row>
    <row r="30" spans="1:12" ht="18.75" x14ac:dyDescent="0.3">
      <c r="A30" s="13" t="s">
        <v>91</v>
      </c>
      <c r="C30" s="42"/>
      <c r="F30" s="35" t="s">
        <v>9</v>
      </c>
      <c r="G30" s="38"/>
      <c r="H30" s="41">
        <v>250</v>
      </c>
      <c r="I30" s="41">
        <v>250</v>
      </c>
      <c r="J30" s="112"/>
    </row>
    <row r="31" spans="1:12" x14ac:dyDescent="0.25">
      <c r="A31" s="13" t="s">
        <v>93</v>
      </c>
      <c r="F31" s="40" t="s">
        <v>30</v>
      </c>
      <c r="H31" s="46">
        <v>250</v>
      </c>
      <c r="I31" s="46">
        <v>250</v>
      </c>
      <c r="J31" s="46"/>
    </row>
    <row r="32" spans="1:12" x14ac:dyDescent="0.25">
      <c r="A32" s="13" t="s">
        <v>95</v>
      </c>
      <c r="F32" s="35" t="s">
        <v>34</v>
      </c>
      <c r="G32" s="55"/>
      <c r="H32" s="56">
        <v>200</v>
      </c>
      <c r="I32" s="56">
        <v>200</v>
      </c>
      <c r="J32" s="112"/>
    </row>
    <row r="33" spans="1:10" x14ac:dyDescent="0.25">
      <c r="A33" s="13" t="s">
        <v>98</v>
      </c>
      <c r="F33" s="40" t="s">
        <v>19</v>
      </c>
      <c r="G33" s="44"/>
      <c r="H33" s="57">
        <v>200</v>
      </c>
      <c r="I33" s="57">
        <v>200</v>
      </c>
    </row>
    <row r="34" spans="1:10" x14ac:dyDescent="0.25">
      <c r="A34" s="13" t="s">
        <v>100</v>
      </c>
      <c r="C34" s="46"/>
      <c r="D34" s="45"/>
      <c r="E34" s="46"/>
      <c r="F34" s="72" t="s">
        <v>27</v>
      </c>
      <c r="G34" s="72"/>
      <c r="H34" s="56">
        <v>150</v>
      </c>
      <c r="I34" s="58">
        <v>150</v>
      </c>
      <c r="J34" s="113"/>
    </row>
    <row r="35" spans="1:10" x14ac:dyDescent="0.25">
      <c r="A35" s="13" t="s">
        <v>103</v>
      </c>
      <c r="C35" s="46"/>
      <c r="D35" s="45"/>
      <c r="E35" s="46"/>
      <c r="F35" s="43" t="s">
        <v>225</v>
      </c>
      <c r="H35" s="46"/>
      <c r="I35" s="34">
        <f>SUM(I26:I34)</f>
        <v>1050</v>
      </c>
    </row>
    <row r="36" spans="1:10" x14ac:dyDescent="0.25">
      <c r="A36" s="13" t="s">
        <v>105</v>
      </c>
      <c r="C36" s="46"/>
      <c r="D36" s="45"/>
      <c r="E36" s="46"/>
      <c r="F36" s="43"/>
      <c r="H36" s="46"/>
      <c r="I36" s="104" t="s">
        <v>240</v>
      </c>
      <c r="J36" s="102">
        <f>SUMIF(J26:J34,"&lt;&gt;",I26:I34)</f>
        <v>0</v>
      </c>
    </row>
    <row r="37" spans="1:10" x14ac:dyDescent="0.25">
      <c r="A37" s="13" t="s">
        <v>107</v>
      </c>
      <c r="C37" s="46"/>
      <c r="D37" s="45"/>
      <c r="E37" s="46"/>
      <c r="J37" s="102"/>
    </row>
    <row r="38" spans="1:10" ht="15.75" x14ac:dyDescent="0.25">
      <c r="A38" s="13" t="s">
        <v>109</v>
      </c>
      <c r="C38" s="46"/>
      <c r="D38" s="45"/>
      <c r="E38" s="46"/>
      <c r="F38" s="4" t="s">
        <v>97</v>
      </c>
    </row>
    <row r="39" spans="1:10" ht="15.75" x14ac:dyDescent="0.25">
      <c r="A39" s="13" t="s">
        <v>111</v>
      </c>
      <c r="C39" s="46"/>
      <c r="D39" s="45"/>
      <c r="E39" s="47"/>
      <c r="F39" s="4" t="s">
        <v>205</v>
      </c>
    </row>
    <row r="40" spans="1:10" ht="15.75" x14ac:dyDescent="0.25">
      <c r="A40" s="13"/>
      <c r="C40" s="46"/>
      <c r="D40" s="45"/>
      <c r="E40" s="59"/>
      <c r="F40" s="4" t="s">
        <v>102</v>
      </c>
    </row>
    <row r="41" spans="1:10" ht="15.75" x14ac:dyDescent="0.25">
      <c r="A41" s="16" t="s">
        <v>114</v>
      </c>
      <c r="C41" s="59"/>
      <c r="D41" s="48"/>
      <c r="E41" s="59"/>
    </row>
    <row r="42" spans="1:10" x14ac:dyDescent="0.25">
      <c r="A42" s="19"/>
      <c r="C42" s="59"/>
      <c r="D42" s="48"/>
    </row>
    <row r="43" spans="1:10" x14ac:dyDescent="0.25">
      <c r="A43" s="13" t="s">
        <v>3</v>
      </c>
    </row>
    <row r="44" spans="1:10" x14ac:dyDescent="0.25">
      <c r="A44" s="13" t="s">
        <v>118</v>
      </c>
    </row>
    <row r="45" spans="1:10" x14ac:dyDescent="0.25">
      <c r="A45" s="13" t="s">
        <v>120</v>
      </c>
    </row>
    <row r="46" spans="1:10" x14ac:dyDescent="0.25">
      <c r="A46" s="13" t="s">
        <v>122</v>
      </c>
    </row>
    <row r="47" spans="1:10" x14ac:dyDescent="0.25">
      <c r="A47" s="13" t="s">
        <v>124</v>
      </c>
    </row>
    <row r="48" spans="1:10" x14ac:dyDescent="0.25">
      <c r="A48" s="13" t="s">
        <v>126</v>
      </c>
    </row>
    <row r="49" spans="1:1" x14ac:dyDescent="0.25">
      <c r="A49" s="13" t="s">
        <v>128</v>
      </c>
    </row>
    <row r="50" spans="1:1" x14ac:dyDescent="0.25">
      <c r="A50" s="13" t="s">
        <v>130</v>
      </c>
    </row>
    <row r="51" spans="1:1" x14ac:dyDescent="0.25">
      <c r="A51" s="13" t="s">
        <v>132</v>
      </c>
    </row>
    <row r="52" spans="1:1" x14ac:dyDescent="0.25">
      <c r="A52" s="13" t="s">
        <v>134</v>
      </c>
    </row>
    <row r="53" spans="1:1" x14ac:dyDescent="0.25">
      <c r="A53" s="13" t="s">
        <v>136</v>
      </c>
    </row>
    <row r="54" spans="1:1" x14ac:dyDescent="0.25">
      <c r="A54" s="13" t="s">
        <v>138</v>
      </c>
    </row>
    <row r="55" spans="1:1" x14ac:dyDescent="0.25">
      <c r="A55" s="13" t="s">
        <v>140</v>
      </c>
    </row>
    <row r="56" spans="1:1" x14ac:dyDescent="0.25">
      <c r="A56" s="13" t="s">
        <v>142</v>
      </c>
    </row>
    <row r="57" spans="1:1" x14ac:dyDescent="0.25">
      <c r="A57" s="13" t="s">
        <v>144</v>
      </c>
    </row>
    <row r="58" spans="1:1" x14ac:dyDescent="0.25">
      <c r="A58" s="13" t="s">
        <v>146</v>
      </c>
    </row>
    <row r="59" spans="1:1" x14ac:dyDescent="0.25">
      <c r="A59" s="13" t="s">
        <v>148</v>
      </c>
    </row>
    <row r="64" spans="1:1" x14ac:dyDescent="0.25">
      <c r="A64" s="49"/>
    </row>
    <row r="65" spans="1:2" ht="15.75" x14ac:dyDescent="0.25">
      <c r="B65" s="8"/>
    </row>
    <row r="80" spans="1:2" x14ac:dyDescent="0.25">
      <c r="A80" s="49"/>
    </row>
    <row r="88" spans="2:2" ht="15.75" x14ac:dyDescent="0.25">
      <c r="B88" s="8"/>
    </row>
    <row r="100" spans="1:2" ht="15.75" x14ac:dyDescent="0.25">
      <c r="B100" s="8"/>
    </row>
    <row r="104" spans="1:2" x14ac:dyDescent="0.25">
      <c r="A104" s="50"/>
    </row>
    <row r="122" spans="1:1" x14ac:dyDescent="0.25">
      <c r="A122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2"/>
  <sheetViews>
    <sheetView workbookViewId="0"/>
  </sheetViews>
  <sheetFormatPr defaultRowHeight="15" x14ac:dyDescent="0.25"/>
  <cols>
    <col min="1" max="1" width="29" customWidth="1"/>
    <col min="2" max="2" width="20.28515625" customWidth="1"/>
    <col min="3" max="3" width="27" customWidth="1"/>
    <col min="4" max="4" width="16.5703125" customWidth="1"/>
    <col min="5" max="5" width="22.28515625" customWidth="1"/>
    <col min="6" max="6" width="35.28515625" customWidth="1"/>
    <col min="7" max="7" width="15.28515625" customWidth="1"/>
    <col min="8" max="8" width="17.42578125" customWidth="1"/>
    <col min="9" max="9" width="11.85546875" customWidth="1"/>
    <col min="10" max="10" width="13.140625" customWidth="1"/>
    <col min="11" max="11" width="11.28515625" customWidth="1"/>
    <col min="13" max="13" width="10" customWidth="1"/>
  </cols>
  <sheetData>
    <row r="1" spans="1:15" s="60" customFormat="1" ht="20.25" x14ac:dyDescent="0.35">
      <c r="A1" s="63" t="s">
        <v>233</v>
      </c>
      <c r="F1" s="61"/>
    </row>
    <row r="3" spans="1:15" s="2" customFormat="1" ht="15.75" x14ac:dyDescent="0.25">
      <c r="A3" s="4" t="s">
        <v>194</v>
      </c>
      <c r="B3" s="3"/>
    </row>
    <row r="4" spans="1:15" x14ac:dyDescent="0.25">
      <c r="B4" s="65"/>
    </row>
    <row r="5" spans="1:15" ht="15.75" x14ac:dyDescent="0.25">
      <c r="A5" s="64" t="s">
        <v>195</v>
      </c>
      <c r="B5" s="64" t="s">
        <v>0</v>
      </c>
      <c r="C5" s="64" t="s">
        <v>1</v>
      </c>
      <c r="D5" s="64" t="s">
        <v>2</v>
      </c>
      <c r="E5" s="64" t="s">
        <v>208</v>
      </c>
      <c r="F5" s="66" t="s">
        <v>247</v>
      </c>
      <c r="G5" s="10"/>
      <c r="H5" s="6"/>
      <c r="I5" s="10"/>
    </row>
    <row r="6" spans="1:15" ht="18.75" x14ac:dyDescent="0.3">
      <c r="A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3</v>
      </c>
      <c r="B7" s="8" t="s">
        <v>4</v>
      </c>
      <c r="C7" s="7" t="s">
        <v>5</v>
      </c>
      <c r="D7" s="7" t="s">
        <v>6</v>
      </c>
      <c r="E7" s="7" t="s">
        <v>7</v>
      </c>
      <c r="F7" s="35"/>
      <c r="G7" s="36" t="s">
        <v>244</v>
      </c>
      <c r="H7" s="35"/>
      <c r="I7" s="35"/>
      <c r="J7" s="110" t="s">
        <v>234</v>
      </c>
    </row>
    <row r="8" spans="1:15" ht="15.75" x14ac:dyDescent="0.25">
      <c r="A8" s="11"/>
      <c r="B8" s="12" t="s">
        <v>8</v>
      </c>
      <c r="C8" t="s">
        <v>196</v>
      </c>
      <c r="D8" t="s">
        <v>243</v>
      </c>
      <c r="E8" s="13" t="s">
        <v>10</v>
      </c>
      <c r="F8" s="37" t="s">
        <v>204</v>
      </c>
      <c r="G8" s="37" t="s">
        <v>66</v>
      </c>
      <c r="H8" s="37" t="s">
        <v>67</v>
      </c>
      <c r="I8" s="37" t="s">
        <v>68</v>
      </c>
      <c r="J8" s="111" t="s">
        <v>235</v>
      </c>
    </row>
    <row r="9" spans="1:15" ht="15.75" x14ac:dyDescent="0.25">
      <c r="A9" s="16" t="s">
        <v>17</v>
      </c>
      <c r="B9" s="12" t="s">
        <v>18</v>
      </c>
      <c r="C9" t="s">
        <v>197</v>
      </c>
      <c r="D9" t="s">
        <v>19</v>
      </c>
      <c r="E9" s="13" t="s">
        <v>28</v>
      </c>
    </row>
    <row r="10" spans="1:15" x14ac:dyDescent="0.25">
      <c r="A10" s="19"/>
      <c r="B10" s="12" t="s">
        <v>26</v>
      </c>
      <c r="C10" t="s">
        <v>198</v>
      </c>
      <c r="D10" t="s">
        <v>27</v>
      </c>
      <c r="E10" s="13" t="s">
        <v>31</v>
      </c>
      <c r="F10" s="54" t="s">
        <v>199</v>
      </c>
      <c r="G10" s="38"/>
      <c r="H10" s="39">
        <v>150</v>
      </c>
      <c r="I10" s="39">
        <f>H10*G10</f>
        <v>0</v>
      </c>
      <c r="J10" s="112"/>
    </row>
    <row r="11" spans="1:15" x14ac:dyDescent="0.25">
      <c r="A11" s="13" t="s">
        <v>3</v>
      </c>
      <c r="B11" s="12" t="s">
        <v>29</v>
      </c>
      <c r="C11" t="s">
        <v>200</v>
      </c>
      <c r="D11" t="s">
        <v>30</v>
      </c>
      <c r="E11" s="13" t="s">
        <v>35</v>
      </c>
      <c r="F11" s="25" t="s">
        <v>36</v>
      </c>
      <c r="G11" s="27"/>
      <c r="H11" s="31">
        <v>75</v>
      </c>
      <c r="I11" s="31">
        <f>H11*G11</f>
        <v>0</v>
      </c>
      <c r="J11" s="46"/>
    </row>
    <row r="12" spans="1:15" x14ac:dyDescent="0.25">
      <c r="A12" s="13" t="s">
        <v>32</v>
      </c>
      <c r="B12" s="12" t="s">
        <v>33</v>
      </c>
      <c r="C12" t="s">
        <v>201</v>
      </c>
      <c r="D12" t="s">
        <v>34</v>
      </c>
      <c r="E12" s="13" t="s">
        <v>39</v>
      </c>
      <c r="F12" s="54" t="s">
        <v>202</v>
      </c>
      <c r="G12" s="38"/>
      <c r="H12" s="41">
        <v>150</v>
      </c>
      <c r="I12" s="41">
        <f>H12*G12</f>
        <v>0</v>
      </c>
      <c r="J12" s="112"/>
    </row>
    <row r="13" spans="1:15" x14ac:dyDescent="0.25">
      <c r="A13" s="13" t="s">
        <v>37</v>
      </c>
      <c r="B13" t="s">
        <v>38</v>
      </c>
      <c r="E13" s="13" t="s">
        <v>203</v>
      </c>
      <c r="F13" s="25" t="s">
        <v>36</v>
      </c>
      <c r="G13" s="27"/>
      <c r="H13" s="31">
        <v>75</v>
      </c>
      <c r="I13" s="31">
        <f>H13*G13</f>
        <v>0</v>
      </c>
      <c r="J13" s="46"/>
    </row>
    <row r="14" spans="1:15" x14ac:dyDescent="0.25">
      <c r="A14" s="13" t="s">
        <v>40</v>
      </c>
      <c r="B14" t="s">
        <v>41</v>
      </c>
      <c r="E14" s="13" t="s">
        <v>42</v>
      </c>
      <c r="F14" s="35" t="s">
        <v>9</v>
      </c>
      <c r="G14" s="38"/>
      <c r="H14" s="41">
        <v>250</v>
      </c>
      <c r="I14" s="41">
        <v>250</v>
      </c>
      <c r="J14" s="112"/>
    </row>
    <row r="15" spans="1:15" x14ac:dyDescent="0.25">
      <c r="A15" s="13" t="s">
        <v>43</v>
      </c>
      <c r="B15" t="s">
        <v>44</v>
      </c>
      <c r="E15" s="13" t="s">
        <v>45</v>
      </c>
      <c r="F15" s="40" t="s">
        <v>30</v>
      </c>
      <c r="G15" s="27"/>
      <c r="H15" s="46">
        <v>250</v>
      </c>
      <c r="I15" s="46">
        <v>250</v>
      </c>
      <c r="J15" s="46"/>
    </row>
    <row r="16" spans="1:15" x14ac:dyDescent="0.25">
      <c r="A16" s="13" t="s">
        <v>46</v>
      </c>
      <c r="B16" t="s">
        <v>47</v>
      </c>
      <c r="E16" s="13" t="s">
        <v>48</v>
      </c>
      <c r="F16" s="35" t="s">
        <v>34</v>
      </c>
      <c r="G16" s="114"/>
      <c r="H16" s="41">
        <v>200</v>
      </c>
      <c r="I16" s="56">
        <v>200</v>
      </c>
      <c r="J16" s="112"/>
    </row>
    <row r="17" spans="1:12" x14ac:dyDescent="0.25">
      <c r="A17" s="13" t="s">
        <v>49</v>
      </c>
      <c r="B17" t="s">
        <v>50</v>
      </c>
      <c r="E17" s="13" t="s">
        <v>51</v>
      </c>
      <c r="F17" s="40" t="s">
        <v>19</v>
      </c>
      <c r="H17" s="31">
        <v>200</v>
      </c>
      <c r="I17" s="57">
        <v>200</v>
      </c>
    </row>
    <row r="18" spans="1:12" x14ac:dyDescent="0.25">
      <c r="A18" s="13" t="s">
        <v>52</v>
      </c>
      <c r="B18" t="s">
        <v>53</v>
      </c>
      <c r="E18" s="13" t="s">
        <v>54</v>
      </c>
      <c r="F18" s="72" t="s">
        <v>27</v>
      </c>
      <c r="G18" s="113"/>
      <c r="H18" s="56">
        <v>150</v>
      </c>
      <c r="I18" s="58">
        <v>150</v>
      </c>
      <c r="J18" s="113"/>
    </row>
    <row r="19" spans="1:12" x14ac:dyDescent="0.25">
      <c r="A19" s="13" t="s">
        <v>56</v>
      </c>
      <c r="B19" t="s">
        <v>57</v>
      </c>
      <c r="E19" s="13" t="s">
        <v>58</v>
      </c>
      <c r="F19" s="43" t="s">
        <v>225</v>
      </c>
      <c r="H19" s="34">
        <f>SUM(H10:H18)</f>
        <v>1500</v>
      </c>
      <c r="I19" s="34">
        <f>SUM(I10:I18)</f>
        <v>1050</v>
      </c>
      <c r="L19" s="99"/>
    </row>
    <row r="20" spans="1:12" x14ac:dyDescent="0.25">
      <c r="A20" s="13" t="s">
        <v>59</v>
      </c>
      <c r="B20" t="s">
        <v>60</v>
      </c>
      <c r="E20" s="13" t="s">
        <v>61</v>
      </c>
      <c r="F20" s="43"/>
      <c r="G20" s="34"/>
      <c r="I20" s="104" t="s">
        <v>240</v>
      </c>
      <c r="J20" s="102">
        <f>SUMIF(J10:J18,"&lt;&gt;",I10:I18)</f>
        <v>0</v>
      </c>
    </row>
    <row r="21" spans="1:12" x14ac:dyDescent="0.25">
      <c r="A21" s="13" t="s">
        <v>63</v>
      </c>
      <c r="B21" t="s">
        <v>64</v>
      </c>
      <c r="E21" s="13" t="s">
        <v>65</v>
      </c>
    </row>
    <row r="22" spans="1:12" ht="15.75" x14ac:dyDescent="0.25">
      <c r="A22" s="13" t="s">
        <v>69</v>
      </c>
      <c r="B22" t="s">
        <v>70</v>
      </c>
      <c r="E22" s="13" t="s">
        <v>71</v>
      </c>
      <c r="F22" s="4" t="s">
        <v>97</v>
      </c>
      <c r="K22" s="34"/>
      <c r="L22" s="34"/>
    </row>
    <row r="23" spans="1:12" ht="15.75" x14ac:dyDescent="0.25">
      <c r="A23" s="13" t="s">
        <v>72</v>
      </c>
      <c r="B23" t="s">
        <v>73</v>
      </c>
      <c r="E23" s="13" t="s">
        <v>74</v>
      </c>
      <c r="F23" s="4" t="s">
        <v>205</v>
      </c>
    </row>
    <row r="24" spans="1:12" ht="15.75" x14ac:dyDescent="0.25">
      <c r="A24" s="13" t="s">
        <v>75</v>
      </c>
      <c r="B24" t="s">
        <v>76</v>
      </c>
      <c r="E24" s="13" t="s">
        <v>77</v>
      </c>
      <c r="F24" s="4" t="s">
        <v>102</v>
      </c>
    </row>
    <row r="25" spans="1:12" x14ac:dyDescent="0.25">
      <c r="A25" s="13" t="s">
        <v>78</v>
      </c>
      <c r="B25" t="s">
        <v>79</v>
      </c>
      <c r="E25" s="13" t="s">
        <v>80</v>
      </c>
    </row>
    <row r="26" spans="1:12" ht="15.75" x14ac:dyDescent="0.25">
      <c r="A26" s="13" t="s">
        <v>81</v>
      </c>
      <c r="B26" s="8" t="s">
        <v>82</v>
      </c>
      <c r="E26" s="13" t="s">
        <v>83</v>
      </c>
    </row>
    <row r="27" spans="1:12" x14ac:dyDescent="0.25">
      <c r="A27" s="13" t="s">
        <v>84</v>
      </c>
      <c r="B27" t="s">
        <v>85</v>
      </c>
      <c r="E27" s="13" t="s">
        <v>86</v>
      </c>
    </row>
    <row r="28" spans="1:12" x14ac:dyDescent="0.25">
      <c r="A28" s="13" t="s">
        <v>87</v>
      </c>
      <c r="B28" t="s">
        <v>88</v>
      </c>
    </row>
    <row r="29" spans="1:12" x14ac:dyDescent="0.25">
      <c r="A29" s="13" t="s">
        <v>89</v>
      </c>
      <c r="B29" t="s">
        <v>90</v>
      </c>
    </row>
    <row r="30" spans="1:12" ht="18.75" x14ac:dyDescent="0.3">
      <c r="A30" s="13" t="s">
        <v>91</v>
      </c>
      <c r="B30" t="s">
        <v>92</v>
      </c>
      <c r="C30" s="42"/>
    </row>
    <row r="31" spans="1:12" x14ac:dyDescent="0.25">
      <c r="A31" s="13" t="s">
        <v>93</v>
      </c>
      <c r="B31" t="s">
        <v>94</v>
      </c>
    </row>
    <row r="32" spans="1:12" x14ac:dyDescent="0.25">
      <c r="A32" s="13" t="s">
        <v>95</v>
      </c>
      <c r="B32" t="s">
        <v>96</v>
      </c>
    </row>
    <row r="33" spans="1:5" x14ac:dyDescent="0.25">
      <c r="A33" s="13" t="s">
        <v>98</v>
      </c>
      <c r="B33" t="s">
        <v>99</v>
      </c>
    </row>
    <row r="34" spans="1:5" x14ac:dyDescent="0.25">
      <c r="A34" s="13" t="s">
        <v>100</v>
      </c>
      <c r="B34" t="s">
        <v>101</v>
      </c>
      <c r="C34" s="46"/>
      <c r="D34" s="45"/>
      <c r="E34" s="46"/>
    </row>
    <row r="35" spans="1:5" x14ac:dyDescent="0.25">
      <c r="A35" s="13" t="s">
        <v>103</v>
      </c>
      <c r="B35" t="s">
        <v>104</v>
      </c>
      <c r="C35" s="46"/>
      <c r="D35" s="45"/>
      <c r="E35" s="46"/>
    </row>
    <row r="36" spans="1:5" x14ac:dyDescent="0.25">
      <c r="A36" s="13" t="s">
        <v>105</v>
      </c>
      <c r="B36" t="s">
        <v>106</v>
      </c>
      <c r="C36" s="46"/>
      <c r="D36" s="45"/>
      <c r="E36" s="46"/>
    </row>
    <row r="37" spans="1:5" x14ac:dyDescent="0.25">
      <c r="A37" s="13" t="s">
        <v>107</v>
      </c>
      <c r="B37" t="s">
        <v>108</v>
      </c>
      <c r="C37" s="46"/>
      <c r="D37" s="45"/>
      <c r="E37" s="46"/>
    </row>
    <row r="38" spans="1:5" x14ac:dyDescent="0.25">
      <c r="A38" s="13" t="s">
        <v>109</v>
      </c>
      <c r="B38" t="s">
        <v>110</v>
      </c>
      <c r="C38" s="46"/>
      <c r="D38" s="45"/>
      <c r="E38" s="46"/>
    </row>
    <row r="39" spans="1:5" x14ac:dyDescent="0.25">
      <c r="A39" s="13" t="s">
        <v>111</v>
      </c>
      <c r="B39" t="s">
        <v>112</v>
      </c>
      <c r="C39" s="46"/>
      <c r="D39" s="45"/>
      <c r="E39" s="47"/>
    </row>
    <row r="40" spans="1:5" x14ac:dyDescent="0.25">
      <c r="A40" s="13"/>
      <c r="B40" t="s">
        <v>113</v>
      </c>
      <c r="C40" s="46"/>
      <c r="D40" s="45"/>
      <c r="E40" s="59"/>
    </row>
    <row r="41" spans="1:5" ht="15.75" x14ac:dyDescent="0.25">
      <c r="A41" s="16" t="s">
        <v>114</v>
      </c>
      <c r="B41" t="s">
        <v>115</v>
      </c>
      <c r="C41" s="59"/>
      <c r="D41" s="48"/>
      <c r="E41" s="59"/>
    </row>
    <row r="42" spans="1:5" x14ac:dyDescent="0.25">
      <c r="A42" s="19"/>
      <c r="B42" t="s">
        <v>116</v>
      </c>
      <c r="C42" s="59"/>
      <c r="D42" s="48"/>
    </row>
    <row r="43" spans="1:5" x14ac:dyDescent="0.25">
      <c r="A43" s="13" t="s">
        <v>3</v>
      </c>
      <c r="B43" t="s">
        <v>117</v>
      </c>
    </row>
    <row r="44" spans="1:5" x14ac:dyDescent="0.25">
      <c r="A44" s="13" t="s">
        <v>118</v>
      </c>
      <c r="B44" t="s">
        <v>119</v>
      </c>
    </row>
    <row r="45" spans="1:5" x14ac:dyDescent="0.25">
      <c r="A45" s="13" t="s">
        <v>120</v>
      </c>
      <c r="B45" t="s">
        <v>121</v>
      </c>
    </row>
    <row r="46" spans="1:5" x14ac:dyDescent="0.25">
      <c r="A46" s="13" t="s">
        <v>122</v>
      </c>
      <c r="B46" t="s">
        <v>123</v>
      </c>
    </row>
    <row r="47" spans="1:5" x14ac:dyDescent="0.25">
      <c r="A47" s="13" t="s">
        <v>124</v>
      </c>
      <c r="B47" t="s">
        <v>125</v>
      </c>
    </row>
    <row r="48" spans="1:5" x14ac:dyDescent="0.25">
      <c r="A48" s="13" t="s">
        <v>126</v>
      </c>
      <c r="B48" t="s">
        <v>127</v>
      </c>
    </row>
    <row r="49" spans="1:2" x14ac:dyDescent="0.25">
      <c r="A49" s="13" t="s">
        <v>128</v>
      </c>
      <c r="B49" t="s">
        <v>129</v>
      </c>
    </row>
    <row r="50" spans="1:2" x14ac:dyDescent="0.25">
      <c r="A50" s="13" t="s">
        <v>130</v>
      </c>
      <c r="B50" t="s">
        <v>131</v>
      </c>
    </row>
    <row r="51" spans="1:2" x14ac:dyDescent="0.25">
      <c r="A51" s="13" t="s">
        <v>132</v>
      </c>
      <c r="B51" t="s">
        <v>133</v>
      </c>
    </row>
    <row r="52" spans="1:2" x14ac:dyDescent="0.25">
      <c r="A52" s="13" t="s">
        <v>134</v>
      </c>
      <c r="B52" t="s">
        <v>135</v>
      </c>
    </row>
    <row r="53" spans="1:2" x14ac:dyDescent="0.25">
      <c r="A53" s="13" t="s">
        <v>136</v>
      </c>
      <c r="B53" t="s">
        <v>137</v>
      </c>
    </row>
    <row r="54" spans="1:2" x14ac:dyDescent="0.25">
      <c r="A54" s="13" t="s">
        <v>138</v>
      </c>
      <c r="B54" t="s">
        <v>139</v>
      </c>
    </row>
    <row r="55" spans="1:2" x14ac:dyDescent="0.25">
      <c r="A55" s="13" t="s">
        <v>140</v>
      </c>
      <c r="B55" t="s">
        <v>141</v>
      </c>
    </row>
    <row r="56" spans="1:2" x14ac:dyDescent="0.25">
      <c r="A56" s="13" t="s">
        <v>142</v>
      </c>
      <c r="B56" t="s">
        <v>143</v>
      </c>
    </row>
    <row r="57" spans="1:2" x14ac:dyDescent="0.25">
      <c r="A57" s="13" t="s">
        <v>144</v>
      </c>
      <c r="B57" t="s">
        <v>145</v>
      </c>
    </row>
    <row r="58" spans="1:2" x14ac:dyDescent="0.25">
      <c r="A58" s="13" t="s">
        <v>146</v>
      </c>
      <c r="B58" t="s">
        <v>147</v>
      </c>
    </row>
    <row r="59" spans="1:2" x14ac:dyDescent="0.25">
      <c r="A59" s="13" t="s">
        <v>148</v>
      </c>
      <c r="B59" t="s">
        <v>149</v>
      </c>
    </row>
    <row r="60" spans="1:2" x14ac:dyDescent="0.25">
      <c r="B60" t="s">
        <v>150</v>
      </c>
    </row>
    <row r="61" spans="1:2" x14ac:dyDescent="0.25">
      <c r="B61" t="s">
        <v>151</v>
      </c>
    </row>
    <row r="62" spans="1:2" x14ac:dyDescent="0.25">
      <c r="B62" t="s">
        <v>152</v>
      </c>
    </row>
    <row r="63" spans="1:2" x14ac:dyDescent="0.25">
      <c r="B63" t="s">
        <v>153</v>
      </c>
    </row>
    <row r="64" spans="1:2" x14ac:dyDescent="0.25">
      <c r="A64" s="49"/>
      <c r="B64" t="s">
        <v>154</v>
      </c>
    </row>
    <row r="65" spans="1:2" ht="15.75" x14ac:dyDescent="0.25">
      <c r="B65" s="8" t="s">
        <v>155</v>
      </c>
    </row>
    <row r="66" spans="1:2" x14ac:dyDescent="0.25">
      <c r="B66" t="s">
        <v>156</v>
      </c>
    </row>
    <row r="67" spans="1:2" x14ac:dyDescent="0.25">
      <c r="B67" t="s">
        <v>157</v>
      </c>
    </row>
    <row r="68" spans="1:2" x14ac:dyDescent="0.25">
      <c r="B68" t="s">
        <v>158</v>
      </c>
    </row>
    <row r="69" spans="1:2" x14ac:dyDescent="0.25">
      <c r="B69" t="s">
        <v>159</v>
      </c>
    </row>
    <row r="70" spans="1:2" x14ac:dyDescent="0.25">
      <c r="B70" t="s">
        <v>160</v>
      </c>
    </row>
    <row r="71" spans="1:2" x14ac:dyDescent="0.25">
      <c r="B71" t="s">
        <v>161</v>
      </c>
    </row>
    <row r="72" spans="1:2" x14ac:dyDescent="0.25">
      <c r="B72" t="s">
        <v>162</v>
      </c>
    </row>
    <row r="73" spans="1:2" x14ac:dyDescent="0.25">
      <c r="B73" t="s">
        <v>163</v>
      </c>
    </row>
    <row r="74" spans="1:2" x14ac:dyDescent="0.25">
      <c r="B74" t="s">
        <v>164</v>
      </c>
    </row>
    <row r="75" spans="1:2" x14ac:dyDescent="0.25">
      <c r="B75" t="s">
        <v>165</v>
      </c>
    </row>
    <row r="76" spans="1:2" x14ac:dyDescent="0.25">
      <c r="B76" t="s">
        <v>166</v>
      </c>
    </row>
    <row r="77" spans="1:2" x14ac:dyDescent="0.25">
      <c r="B77" t="s">
        <v>167</v>
      </c>
    </row>
    <row r="78" spans="1:2" x14ac:dyDescent="0.25">
      <c r="B78" t="s">
        <v>168</v>
      </c>
    </row>
    <row r="79" spans="1:2" x14ac:dyDescent="0.25">
      <c r="B79" t="s">
        <v>169</v>
      </c>
    </row>
    <row r="80" spans="1:2" x14ac:dyDescent="0.25">
      <c r="A80" s="49"/>
      <c r="B80" t="s">
        <v>170</v>
      </c>
    </row>
    <row r="81" spans="2:2" x14ac:dyDescent="0.25">
      <c r="B81" t="s">
        <v>171</v>
      </c>
    </row>
    <row r="82" spans="2:2" x14ac:dyDescent="0.25">
      <c r="B82" t="s">
        <v>172</v>
      </c>
    </row>
    <row r="83" spans="2:2" x14ac:dyDescent="0.25">
      <c r="B83" t="s">
        <v>173</v>
      </c>
    </row>
    <row r="84" spans="2:2" x14ac:dyDescent="0.25">
      <c r="B84" t="s">
        <v>174</v>
      </c>
    </row>
    <row r="85" spans="2:2" x14ac:dyDescent="0.25">
      <c r="B85" t="s">
        <v>175</v>
      </c>
    </row>
    <row r="86" spans="2:2" x14ac:dyDescent="0.25">
      <c r="B86" t="s">
        <v>176</v>
      </c>
    </row>
    <row r="87" spans="2:2" x14ac:dyDescent="0.25">
      <c r="B87" t="s">
        <v>177</v>
      </c>
    </row>
    <row r="88" spans="2:2" ht="15.75" x14ac:dyDescent="0.25">
      <c r="B88" s="8" t="s">
        <v>178</v>
      </c>
    </row>
    <row r="89" spans="2:2" x14ac:dyDescent="0.25">
      <c r="B89" t="s">
        <v>179</v>
      </c>
    </row>
    <row r="90" spans="2:2" x14ac:dyDescent="0.25">
      <c r="B90" t="s">
        <v>180</v>
      </c>
    </row>
    <row r="91" spans="2:2" x14ac:dyDescent="0.25">
      <c r="B91" t="s">
        <v>181</v>
      </c>
    </row>
    <row r="92" spans="2:2" x14ac:dyDescent="0.25">
      <c r="B92" t="s">
        <v>182</v>
      </c>
    </row>
    <row r="93" spans="2:2" x14ac:dyDescent="0.25">
      <c r="B93" t="s">
        <v>183</v>
      </c>
    </row>
    <row r="94" spans="2:2" x14ac:dyDescent="0.25">
      <c r="B94" t="s">
        <v>184</v>
      </c>
    </row>
    <row r="95" spans="2:2" x14ac:dyDescent="0.25">
      <c r="B95" t="s">
        <v>185</v>
      </c>
    </row>
    <row r="96" spans="2:2" x14ac:dyDescent="0.25">
      <c r="B96" t="s">
        <v>186</v>
      </c>
    </row>
    <row r="97" spans="1:2" x14ac:dyDescent="0.25">
      <c r="B97" t="s">
        <v>187</v>
      </c>
    </row>
    <row r="98" spans="1:2" x14ac:dyDescent="0.25">
      <c r="B98" t="s">
        <v>188</v>
      </c>
    </row>
    <row r="99" spans="1:2" x14ac:dyDescent="0.25">
      <c r="B99" t="s">
        <v>189</v>
      </c>
    </row>
    <row r="100" spans="1:2" ht="15.75" x14ac:dyDescent="0.25">
      <c r="B100" s="8" t="s">
        <v>190</v>
      </c>
    </row>
    <row r="101" spans="1:2" x14ac:dyDescent="0.25">
      <c r="B101" t="s">
        <v>191</v>
      </c>
    </row>
    <row r="102" spans="1:2" x14ac:dyDescent="0.25">
      <c r="B102" t="s">
        <v>170</v>
      </c>
    </row>
    <row r="103" spans="1:2" x14ac:dyDescent="0.25">
      <c r="B103" t="s">
        <v>192</v>
      </c>
    </row>
    <row r="104" spans="1:2" x14ac:dyDescent="0.25">
      <c r="A104" s="50"/>
    </row>
    <row r="122" spans="1:1" x14ac:dyDescent="0.25">
      <c r="A122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Regions</vt:lpstr>
      <vt:lpstr>World</vt:lpstr>
      <vt:lpstr>APAC</vt:lpstr>
      <vt:lpstr>Europe</vt:lpstr>
      <vt:lpstr>LatAm</vt:lpstr>
      <vt:lpstr>Middle East</vt:lpstr>
      <vt:lpstr>N America</vt:lpstr>
      <vt:lpstr>Individual Countries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2025-01-29T20:22:55Z</dcterms:created>
  <dcterms:modified xsi:type="dcterms:W3CDTF">2025-02-13T20:39:21Z</dcterms:modified>
</cp:coreProperties>
</file>