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All Regions" sheetId="2" r:id="rId1"/>
    <sheet name="World" sheetId="1" r:id="rId2"/>
    <sheet name="APAC" sheetId="3" r:id="rId3"/>
    <sheet name="Europe" sheetId="4" r:id="rId4"/>
    <sheet name="LatAm" sheetId="5" r:id="rId5"/>
    <sheet name="Middle East" sheetId="6" r:id="rId6"/>
    <sheet name="N America" sheetId="7" r:id="rId7"/>
    <sheet name="Individual Countries" sheetId="8" r:id="rId8"/>
  </sheets>
  <calcPr calcId="144525"/>
</workbook>
</file>

<file path=xl/calcChain.xml><?xml version="1.0" encoding="utf-8"?>
<calcChain xmlns="http://schemas.openxmlformats.org/spreadsheetml/2006/main">
  <c r="J48" i="2" l="1"/>
  <c r="I41" i="2"/>
  <c r="I40" i="2"/>
  <c r="I39" i="2"/>
  <c r="I38" i="2"/>
  <c r="I37" i="2"/>
  <c r="I36" i="2"/>
  <c r="I35" i="2"/>
  <c r="I34" i="2"/>
  <c r="I33" i="2"/>
  <c r="I32" i="2"/>
  <c r="I31" i="2"/>
  <c r="I30" i="2"/>
  <c r="I47" i="2" s="1"/>
  <c r="J28" i="8" l="1"/>
  <c r="I21" i="8"/>
  <c r="I20" i="8"/>
  <c r="I19" i="8"/>
  <c r="I18" i="8"/>
  <c r="I17" i="8"/>
  <c r="I16" i="8"/>
  <c r="I15" i="8"/>
  <c r="I14" i="8"/>
  <c r="I13" i="8"/>
  <c r="I12" i="8"/>
  <c r="I11" i="8"/>
  <c r="I10" i="8"/>
  <c r="I27" i="8" s="1"/>
  <c r="J49" i="7" l="1"/>
  <c r="H26" i="7"/>
  <c r="J49" i="6"/>
  <c r="I48" i="6"/>
  <c r="H26" i="6"/>
  <c r="J49" i="5"/>
  <c r="H26" i="5"/>
  <c r="J49" i="4"/>
  <c r="I48" i="4"/>
  <c r="H26" i="4"/>
  <c r="J49" i="3"/>
  <c r="I48" i="3"/>
  <c r="H26" i="3"/>
  <c r="J49" i="1"/>
  <c r="H26" i="1"/>
  <c r="I42" i="7" l="1"/>
  <c r="I41" i="7"/>
  <c r="I40" i="7"/>
  <c r="I39" i="7"/>
  <c r="I38" i="7"/>
  <c r="I37" i="7"/>
  <c r="I36" i="7"/>
  <c r="I35" i="7"/>
  <c r="I34" i="7"/>
  <c r="I33" i="7"/>
  <c r="I32" i="7"/>
  <c r="I31" i="7"/>
  <c r="G25" i="7"/>
  <c r="I48" i="7" l="1"/>
  <c r="I42" i="6"/>
  <c r="I41" i="6"/>
  <c r="I40" i="6"/>
  <c r="I39" i="6"/>
  <c r="I38" i="6"/>
  <c r="I37" i="6"/>
  <c r="I36" i="6"/>
  <c r="I35" i="6"/>
  <c r="I34" i="6"/>
  <c r="I33" i="6"/>
  <c r="I32" i="6"/>
  <c r="I31" i="6"/>
  <c r="G25" i="6"/>
  <c r="I42" i="5" l="1"/>
  <c r="I41" i="5"/>
  <c r="I40" i="5"/>
  <c r="I39" i="5"/>
  <c r="I38" i="5"/>
  <c r="I37" i="5"/>
  <c r="I36" i="5"/>
  <c r="I35" i="5"/>
  <c r="I34" i="5"/>
  <c r="I33" i="5"/>
  <c r="I32" i="5"/>
  <c r="I31" i="5"/>
  <c r="I48" i="5" s="1"/>
  <c r="G25" i="5"/>
  <c r="I42" i="4" l="1"/>
  <c r="I41" i="4"/>
  <c r="I40" i="4"/>
  <c r="I39" i="4"/>
  <c r="I38" i="4"/>
  <c r="I37" i="4"/>
  <c r="I36" i="4"/>
  <c r="I35" i="4"/>
  <c r="I34" i="4"/>
  <c r="I33" i="4"/>
  <c r="I32" i="4"/>
  <c r="I31" i="4"/>
  <c r="G25" i="4"/>
  <c r="I42" i="3" l="1"/>
  <c r="I41" i="3"/>
  <c r="I40" i="3"/>
  <c r="I39" i="3"/>
  <c r="I38" i="3"/>
  <c r="I37" i="3"/>
  <c r="I36" i="3"/>
  <c r="I35" i="3"/>
  <c r="I34" i="3"/>
  <c r="I33" i="3"/>
  <c r="I32" i="3"/>
  <c r="I31" i="3"/>
  <c r="G25" i="3"/>
  <c r="L25" i="2" l="1"/>
  <c r="K25" i="2"/>
  <c r="J25" i="2"/>
  <c r="I25" i="2"/>
  <c r="H25" i="2"/>
  <c r="G25" i="2"/>
  <c r="I42" i="1" l="1"/>
  <c r="I41" i="1"/>
  <c r="I40" i="1"/>
  <c r="I39" i="1"/>
  <c r="I38" i="1"/>
  <c r="I37" i="1"/>
  <c r="I36" i="1"/>
  <c r="I35" i="1"/>
  <c r="I34" i="1"/>
  <c r="I33" i="1"/>
  <c r="I32" i="1"/>
  <c r="I31" i="1"/>
  <c r="G25" i="1"/>
  <c r="I48" i="1" l="1"/>
</calcChain>
</file>

<file path=xl/sharedStrings.xml><?xml version="1.0" encoding="utf-8"?>
<sst xmlns="http://schemas.openxmlformats.org/spreadsheetml/2006/main" count="4109" uniqueCount="533">
  <si>
    <t>Select Forecast/Share Data</t>
  </si>
  <si>
    <t>Select Analyses</t>
  </si>
  <si>
    <t>All Tests</t>
  </si>
  <si>
    <t>All Analyses</t>
  </si>
  <si>
    <t>Competitive Profiles</t>
  </si>
  <si>
    <t>Clinical Chemistry</t>
  </si>
  <si>
    <t>Instrumentation</t>
  </si>
  <si>
    <t>Opportunities</t>
  </si>
  <si>
    <t>Test Methods</t>
  </si>
  <si>
    <t>Albumin</t>
  </si>
  <si>
    <t>Technologies</t>
  </si>
  <si>
    <t xml:space="preserve">Alkaline Phosphatase </t>
  </si>
  <si>
    <t xml:space="preserve">ALT/SGPT </t>
  </si>
  <si>
    <t>Ammonia</t>
  </si>
  <si>
    <t>Amylase</t>
  </si>
  <si>
    <t>Apolipoprotein A-1</t>
  </si>
  <si>
    <t>Apolipoprotein B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</si>
  <si>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</si>
  <si>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</si>
  <si>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</si>
  <si>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</si>
  <si>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</si>
  <si>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</si>
  <si>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</si>
  <si>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</si>
  <si>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Cardio/hs CRP</t>
  </si>
  <si>
    <t>Chloride</t>
  </si>
  <si>
    <t>Cholesterol</t>
  </si>
  <si>
    <t>CK-MB</t>
  </si>
  <si>
    <t xml:space="preserve">Creatine Kinase (CK) </t>
  </si>
  <si>
    <t xml:space="preserve">Creatinine </t>
  </si>
  <si>
    <t>Cystatin C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</si>
  <si>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</si>
  <si>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</si>
  <si>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</si>
  <si>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</si>
  <si>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</si>
  <si>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</si>
  <si>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</si>
  <si>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</si>
  <si>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</si>
  <si>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</si>
  <si>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</si>
  <si>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</si>
  <si>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</si>
  <si>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</si>
  <si>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</si>
  <si>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</si>
  <si>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</si>
  <si>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</si>
  <si>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</si>
  <si>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</si>
  <si>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</si>
  <si>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</si>
  <si>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</si>
  <si>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</si>
  <si>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</si>
  <si>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</si>
  <si>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</si>
  <si>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</si>
  <si>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</si>
  <si>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</si>
  <si>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</si>
  <si>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</si>
  <si>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</si>
  <si>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</si>
  <si>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</si>
  <si>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</si>
  <si>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</si>
  <si>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</si>
  <si>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</si>
  <si>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</si>
  <si>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</si>
  <si>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</si>
  <si>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</si>
  <si>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</si>
  <si>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</si>
  <si>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</si>
  <si>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</si>
  <si>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</si>
  <si>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</si>
  <si>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</si>
  <si>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</si>
  <si>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</si>
  <si>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</si>
  <si>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</si>
  <si>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</si>
  <si>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</si>
  <si>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</si>
  <si>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</si>
  <si>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</si>
  <si>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</si>
  <si>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</si>
  <si>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</si>
  <si>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</si>
  <si>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</si>
  <si>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</si>
  <si>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</si>
  <si>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</si>
  <si>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</si>
  <si>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</si>
  <si>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</si>
  <si>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</si>
  <si>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</si>
  <si>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</si>
  <si>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</si>
  <si>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</si>
  <si>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</si>
  <si>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</si>
  <si>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</si>
  <si>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</si>
  <si>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</si>
  <si>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</si>
  <si>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</si>
  <si>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</si>
  <si>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</si>
  <si>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</si>
  <si>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</si>
  <si>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>AFP</t>
  </si>
  <si>
    <t xml:space="preserve">CA 15-3/27-29 </t>
  </si>
  <si>
    <t>CA 19-9</t>
  </si>
  <si>
    <t>CEA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</si>
  <si>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</si>
  <si>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</si>
  <si>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</si>
  <si>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</si>
  <si>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</si>
  <si>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</si>
  <si>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</si>
  <si>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</si>
  <si>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 xml:space="preserve">Activated Clotting Time (ACT) 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</si>
  <si>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</si>
  <si>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</si>
  <si>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</si>
  <si>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</si>
  <si>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</si>
  <si>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</si>
  <si>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</si>
  <si>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</si>
  <si>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</si>
  <si>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</si>
  <si>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</si>
  <si>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</si>
  <si>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</si>
  <si>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</si>
  <si>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</si>
  <si>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</si>
  <si>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</si>
  <si>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</si>
  <si>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</si>
  <si>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</si>
  <si>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</si>
  <si>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</si>
  <si>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</si>
  <si>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</si>
  <si>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</si>
  <si>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</si>
  <si>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</si>
  <si>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</si>
  <si>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</si>
  <si>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</si>
  <si>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Coagulation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</si>
  <si>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</si>
  <si>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</si>
  <si>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</si>
  <si>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</si>
  <si>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</si>
  <si>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</si>
  <si>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</si>
  <si>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</si>
  <si>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</si>
  <si>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</si>
  <si>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</si>
  <si>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</si>
  <si>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</si>
  <si>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</si>
  <si>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</si>
  <si>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</si>
  <si>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</si>
  <si>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</si>
  <si>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</si>
  <si>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</si>
  <si>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</si>
  <si>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</si>
  <si>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</si>
  <si>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</si>
  <si>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</si>
  <si>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</si>
  <si>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</si>
  <si>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</si>
  <si>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</si>
  <si>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</si>
  <si>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</si>
  <si>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</si>
  <si>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</si>
  <si>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</si>
  <si>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</si>
  <si>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</si>
  <si>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</si>
  <si>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</si>
  <si>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</si>
  <si>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</si>
  <si>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</si>
  <si>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</si>
  <si>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</si>
  <si>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</si>
  <si>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</si>
  <si>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</si>
  <si>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</si>
  <si>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</si>
  <si>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</si>
  <si>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</si>
  <si>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</si>
  <si>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</si>
  <si>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</si>
  <si>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</si>
  <si>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</si>
  <si>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</si>
  <si>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</si>
  <si>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</si>
  <si>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</si>
  <si>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</si>
  <si>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</si>
  <si>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</si>
  <si>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</si>
  <si>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</si>
  <si>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</si>
  <si>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</si>
  <si>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</si>
  <si>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</si>
  <si>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</si>
  <si>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</si>
  <si>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</si>
  <si>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</si>
  <si>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</si>
  <si>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</si>
  <si>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</si>
  <si>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</si>
  <si>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</si>
  <si>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</si>
  <si>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</si>
  <si>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</si>
  <si>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</si>
  <si>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</si>
  <si>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</si>
  <si>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</si>
  <si>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</si>
  <si>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</si>
  <si>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</si>
  <si>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</si>
  <si>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</si>
  <si>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</si>
  <si>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</si>
  <si>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</si>
  <si>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</si>
  <si>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</si>
  <si>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</si>
  <si>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</si>
  <si>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</si>
  <si>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</si>
  <si>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</si>
  <si>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</si>
  <si>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</si>
  <si>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</si>
  <si>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</si>
  <si>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</si>
  <si>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</si>
  <si>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</si>
  <si>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</si>
  <si>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</si>
  <si>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</si>
  <si>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</si>
  <si>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</si>
  <si>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Microbiology/Infectious Diseases</t>
  </si>
  <si>
    <t>All Companies</t>
  </si>
  <si>
    <t>Abbott</t>
  </si>
  <si>
    <t>Agilent Technologies</t>
  </si>
  <si>
    <t>Becton Dickinson</t>
  </si>
  <si>
    <t>Bio/Data</t>
  </si>
  <si>
    <t>bioMerieux</t>
  </si>
  <si>
    <t>Bio-Rad</t>
  </si>
  <si>
    <t>Chrono-Log</t>
  </si>
  <si>
    <t>Corgenix</t>
  </si>
  <si>
    <t>Decode Genetics</t>
  </si>
  <si>
    <t>Diagnostica Stago</t>
  </si>
  <si>
    <t>Diamedix</t>
  </si>
  <si>
    <t>DiaSorin</t>
  </si>
  <si>
    <t>Eiken Chemical</t>
  </si>
  <si>
    <t>EKF Diagnostics</t>
  </si>
  <si>
    <t>Fujirebio</t>
  </si>
  <si>
    <t>Grifols</t>
  </si>
  <si>
    <t>Helena Laboratories</t>
  </si>
  <si>
    <t>Hologic</t>
  </si>
  <si>
    <t>Horiba</t>
  </si>
  <si>
    <t>Kyowa Medex</t>
  </si>
  <si>
    <t>Leica Biosystems</t>
  </si>
  <si>
    <t>Lonza</t>
  </si>
  <si>
    <t>Nihon Kohden</t>
  </si>
  <si>
    <t>Polymedco</t>
  </si>
  <si>
    <t>Qiagen</t>
  </si>
  <si>
    <t>Roche</t>
  </si>
  <si>
    <t>SDIX</t>
  </si>
  <si>
    <t>Sekisui Diagnostics</t>
  </si>
  <si>
    <t>Sienco</t>
  </si>
  <si>
    <t>Sysmex</t>
  </si>
  <si>
    <t>Takara Bio</t>
  </si>
  <si>
    <t>Thermo Fisher</t>
  </si>
  <si>
    <t>Tosoh</t>
  </si>
  <si>
    <t>Beta-Hydroxybutyrate</t>
  </si>
  <si>
    <t>Calcitonin</t>
  </si>
  <si>
    <t>Cholinesterase</t>
  </si>
  <si>
    <t>Lactic Acid</t>
  </si>
  <si>
    <t>Transferrin</t>
  </si>
  <si>
    <t>Factor IXa</t>
  </si>
  <si>
    <t>Lupus Anticoagulants</t>
  </si>
  <si>
    <t>Prothrombin Time (PT/INR)</t>
  </si>
  <si>
    <t>Sickle Cell</t>
  </si>
  <si>
    <t>TEG</t>
  </si>
  <si>
    <t>Ceruloplasmin</t>
  </si>
  <si>
    <t>Brucellosis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</si>
  <si>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</si>
  <si>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</si>
  <si>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</si>
  <si>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</si>
  <si>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</si>
  <si>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</si>
  <si>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</si>
  <si>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</si>
  <si>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</si>
  <si>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</si>
  <si>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</si>
  <si>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</si>
  <si>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</si>
  <si>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</si>
  <si>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</si>
  <si>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</si>
  <si>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</si>
  <si>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Fibronectin</t>
  </si>
  <si>
    <t>Argentina</t>
  </si>
  <si>
    <t>Australia</t>
  </si>
  <si>
    <t>Austria</t>
  </si>
  <si>
    <t>Bahrain</t>
  </si>
  <si>
    <t>North America</t>
  </si>
  <si>
    <t>Belgium</t>
  </si>
  <si>
    <t>Brazil</t>
  </si>
  <si>
    <t>Bulgaria</t>
  </si>
  <si>
    <t>Canada</t>
  </si>
  <si>
    <t>Chile</t>
  </si>
  <si>
    <t>China</t>
  </si>
  <si>
    <t>Colombia</t>
  </si>
  <si>
    <t>Croatia</t>
  </si>
  <si>
    <t>Cyprus</t>
  </si>
  <si>
    <t>Denmark</t>
  </si>
  <si>
    <t>Estonia</t>
  </si>
  <si>
    <t>Finland</t>
  </si>
  <si>
    <t>France</t>
  </si>
  <si>
    <t>Germany</t>
  </si>
  <si>
    <t>Greece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</si>
  <si>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</si>
  <si>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</si>
  <si>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</si>
  <si>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</si>
  <si>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</si>
  <si>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</si>
  <si>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</si>
  <si>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</si>
  <si>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</si>
  <si>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</si>
  <si>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</si>
  <si>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Jordan</t>
  </si>
  <si>
    <t>Kuwait</t>
  </si>
  <si>
    <t>Latvia</t>
  </si>
  <si>
    <t>Lebanon</t>
  </si>
  <si>
    <t>Lithuania</t>
  </si>
  <si>
    <t>Malaysia</t>
  </si>
  <si>
    <t>Malta</t>
  </si>
  <si>
    <t>Mexico</t>
  </si>
  <si>
    <t>Myanmar</t>
  </si>
  <si>
    <t>Netherlands</t>
  </si>
  <si>
    <t>New Zealand</t>
  </si>
  <si>
    <t>Norway</t>
  </si>
  <si>
    <t>Oman</t>
  </si>
  <si>
    <t>Pakistan</t>
  </si>
  <si>
    <t>Peru</t>
  </si>
  <si>
    <t>Philippines</t>
  </si>
  <si>
    <t>Poland</t>
  </si>
  <si>
    <t>Portugal</t>
  </si>
  <si>
    <t>Qatar</t>
  </si>
  <si>
    <t>Romania</t>
  </si>
  <si>
    <t>Saudi Arabia</t>
  </si>
  <si>
    <t>Serbia</t>
  </si>
  <si>
    <t>Singapore</t>
  </si>
  <si>
    <t>Slovakia</t>
  </si>
  <si>
    <t>Slovenia</t>
  </si>
  <si>
    <t>South Korea</t>
  </si>
  <si>
    <t>Spain</t>
  </si>
  <si>
    <t xml:space="preserve">Sweden </t>
  </si>
  <si>
    <t>Switzerland</t>
  </si>
  <si>
    <t>Taiwan</t>
  </si>
  <si>
    <t>Thailand</t>
  </si>
  <si>
    <t>Turkey</t>
  </si>
  <si>
    <t>UK</t>
  </si>
  <si>
    <t>United Arab Emirates</t>
  </si>
  <si>
    <t>US</t>
  </si>
  <si>
    <t>Venezuela</t>
  </si>
  <si>
    <t>Vietnam</t>
  </si>
  <si>
    <t>Albania</t>
  </si>
  <si>
    <t>Belarus</t>
  </si>
  <si>
    <t>Bolivia</t>
  </si>
  <si>
    <t>Costa Rica</t>
  </si>
  <si>
    <t>Cuba</t>
  </si>
  <si>
    <t>Dominican Republic</t>
  </si>
  <si>
    <t>Ecuador</t>
  </si>
  <si>
    <t>El Salvador</t>
  </si>
  <si>
    <t>Georgia</t>
  </si>
  <si>
    <t>Guatemala</t>
  </si>
  <si>
    <t>Haiti</t>
  </si>
  <si>
    <t>Honduras</t>
  </si>
  <si>
    <t>Jamaica</t>
  </si>
  <si>
    <t>Kazakhstan</t>
  </si>
  <si>
    <t>Moldova</t>
  </si>
  <si>
    <t>Nicaragua</t>
  </si>
  <si>
    <t>Panama</t>
  </si>
  <si>
    <t>Paraguay</t>
  </si>
  <si>
    <t>Puerto Rico</t>
  </si>
  <si>
    <t>Russia</t>
  </si>
  <si>
    <t>Ukraine</t>
  </si>
  <si>
    <t>Uruguay</t>
  </si>
  <si>
    <t>Fujifilm Wako</t>
  </si>
  <si>
    <t>Growth Hormone/IGF-1</t>
  </si>
  <si>
    <t>QuidelOrtho</t>
  </si>
  <si>
    <t xml:space="preserve">Asia-Pacific </t>
  </si>
  <si>
    <t>Bangladesh</t>
  </si>
  <si>
    <t xml:space="preserve">Europe </t>
  </si>
  <si>
    <t xml:space="preserve">Latin America </t>
  </si>
  <si>
    <t xml:space="preserve">Middle East </t>
  </si>
  <si>
    <t>Werfen</t>
  </si>
  <si>
    <t>2024 Test Volume</t>
  </si>
  <si>
    <t>2024 Sales</t>
  </si>
  <si>
    <t>2024 Supplier Shares</t>
  </si>
  <si>
    <t>Czechia</t>
  </si>
  <si>
    <t>World POC Testing Database and Analyses</t>
  </si>
  <si>
    <t>Select Test Categories/Tests</t>
  </si>
  <si>
    <t>All Test Categories</t>
  </si>
  <si>
    <t>World</t>
  </si>
  <si>
    <t>APAC</t>
  </si>
  <si>
    <t>Europe</t>
  </si>
  <si>
    <t>LatAm</t>
  </si>
  <si>
    <t>ME</t>
  </si>
  <si>
    <t>NA</t>
  </si>
  <si>
    <t>92 countries</t>
  </si>
  <si>
    <t>18 countries</t>
  </si>
  <si>
    <t>38 countries</t>
  </si>
  <si>
    <t>22 countries</t>
  </si>
  <si>
    <t>11 countries</t>
  </si>
  <si>
    <t>3 countries</t>
  </si>
  <si>
    <t>Chemistry Volume &amp; Sales Forecasts</t>
  </si>
  <si>
    <t>2024-2029  Sales Forecasts</t>
  </si>
  <si>
    <t xml:space="preserve">Supplier Shares </t>
  </si>
  <si>
    <t>Infectious Diseases Volume &amp; Sales Forecasts</t>
  </si>
  <si>
    <t>Molecular Dx Volume &amp; Sales Forecasts</t>
  </si>
  <si>
    <t>Danaher</t>
  </si>
  <si>
    <t>Coagulation Volume &amp; Sales Forecasts</t>
  </si>
  <si>
    <t>Hematology Volume &amp; Sales Forecasts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</si>
  <si>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</si>
  <si>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</si>
  <si>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</si>
  <si>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</si>
  <si>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</si>
  <si>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</si>
  <si>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DOA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</si>
  <si>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</si>
  <si>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</si>
  <si>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</si>
  <si>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</si>
  <si>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</si>
  <si>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</si>
  <si>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</si>
  <si>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</si>
  <si>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</si>
  <si>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</si>
  <si>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Microbial Identification</t>
  </si>
  <si>
    <t>Antibiotic Susceptibility</t>
  </si>
  <si>
    <t>Urine Screening</t>
  </si>
  <si>
    <t>Blood Culture</t>
  </si>
  <si>
    <t>2024-2029 Volume Forecasts</t>
  </si>
  <si>
    <t xml:space="preserve">Regions/Countries </t>
  </si>
  <si>
    <t>Company Profiles</t>
  </si>
  <si>
    <t xml:space="preserve">Siemens 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</si>
  <si>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</si>
  <si>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Forecasts/ Shares</t>
  </si>
  <si>
    <t>Fletcher/PFA</t>
  </si>
  <si>
    <t>HIT</t>
  </si>
  <si>
    <t xml:space="preserve">                                              Total</t>
  </si>
  <si>
    <t>POC Testing Database and Analyses</t>
  </si>
  <si>
    <t>APAC POC Testing Database and Analyses</t>
  </si>
  <si>
    <t xml:space="preserve">Countries </t>
  </si>
  <si>
    <t>Forecast/Share Data</t>
  </si>
  <si>
    <t xml:space="preserve">All Asia-Pacific </t>
  </si>
  <si>
    <t>All Forecasts and Shares</t>
  </si>
  <si>
    <t>All</t>
  </si>
  <si>
    <t>2024-2029 Test Volume Forecasts</t>
  </si>
  <si>
    <t>Siemens Healthineers</t>
  </si>
  <si>
    <t xml:space="preserve">                                                   Total</t>
  </si>
  <si>
    <t>Country POC Testing Database and Analyses</t>
  </si>
  <si>
    <t xml:space="preserve">           To calculate your cost, select countries, data and analyses you need*</t>
  </si>
  <si>
    <t xml:space="preserve">                                    Total</t>
  </si>
  <si>
    <t>Europe POC Testing Database and Analyses</t>
  </si>
  <si>
    <t xml:space="preserve">All Europe </t>
  </si>
  <si>
    <t xml:space="preserve">                                            Total</t>
  </si>
  <si>
    <t>LatAm POC Testing Database and Analyses</t>
  </si>
  <si>
    <t xml:space="preserve">All Latin America </t>
  </si>
  <si>
    <t>Middle East POC Testing Database and Analyses</t>
  </si>
  <si>
    <t xml:space="preserve">All Middle East </t>
  </si>
  <si>
    <t>North America POC Testing Database and Analyses</t>
  </si>
  <si>
    <t>All North America</t>
  </si>
  <si>
    <t>All Regions</t>
  </si>
  <si>
    <t xml:space="preserve">To calculate your cost, use World, Regional or Country spreadsheets to select data you need </t>
  </si>
  <si>
    <t>Agilent</t>
  </si>
  <si>
    <t>To calculate your cost, select the data and analyses you need*</t>
  </si>
  <si>
    <t xml:space="preserve"> World Test Categories and Analyses</t>
  </si>
  <si>
    <t>Regional Test Categories and Analyses</t>
  </si>
  <si>
    <t xml:space="preserve">Select  </t>
  </si>
  <si>
    <t>Your Data (x)</t>
  </si>
  <si>
    <t xml:space="preserve">        Your Cost:</t>
  </si>
  <si>
    <t xml:space="preserve">   Your Cost:</t>
  </si>
  <si>
    <t>APAC Test Categories and Analyses</t>
  </si>
  <si>
    <t xml:space="preserve">     Your Cost:</t>
  </si>
  <si>
    <t xml:space="preserve">    Your Cost:</t>
  </si>
  <si>
    <t>Europe Test Categories and Analyses</t>
  </si>
  <si>
    <t>LatAm Test Categories and Analyses</t>
  </si>
  <si>
    <t>Middle East Test Categories and Analyses</t>
  </si>
  <si>
    <t>North America Test Categories and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</si>
</sst>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u/>
      <sz val="10"/>
      <color theme="6" tint="-0.499984740745262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u/>
      <sz val="10"/>
      <color theme="9" tint="-0.249977111117893"/>
      <name val="Calibri"/>
      <family val="2"/>
      <scheme val="minor"/>
    </font>
    <font>
      <b/>
      <u/>
      <sz val="10"/>
      <color rgb="FF000099"/>
      <name val="Calibri"/>
      <family val="2"/>
      <scheme val="minor"/>
    </font>
    <font>
      <b/>
      <u/>
      <sz val="10"/>
      <color rgb="FF8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7" fillId="0" borderId="0" xfId="1" applyFont="1"/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/>
    <xf numFmtId="0" fontId="0" fillId="2" borderId="0" xfId="0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1" fillId="3" borderId="0" xfId="0" applyFont="1" applyFill="1" applyAlignment="1">
      <alignment horizontal="center"/>
    </xf>
    <xf numFmtId="0" fontId="0" fillId="3" borderId="0" xfId="0" applyFill="1"/>
    <xf numFmtId="0" fontId="21" fillId="4" borderId="0" xfId="0" applyFont="1" applyFill="1" applyAlignment="1">
      <alignment horizontal="center"/>
    </xf>
    <xf numFmtId="0" fontId="21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21" fillId="2" borderId="0" xfId="0" applyFont="1" applyFill="1" applyAlignment="1">
      <alignment horizontal="center"/>
    </xf>
    <xf numFmtId="0" fontId="17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8" fillId="0" borderId="0" xfId="0" applyFont="1"/>
    <xf numFmtId="0" fontId="0" fillId="4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4" borderId="0" xfId="0" applyFont="1" applyFill="1" applyAlignment="1">
      <alignment horizontal="center"/>
    </xf>
    <xf numFmtId="0" fontId="39" fillId="4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4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  <color rgb="FF000099"/>
      <color rgb="FFE26B0A"/>
      <color rgb="FF7030A0"/>
      <color rgb="FF4F6228"/>
      <color rgb="FF0070C0"/>
      <color rgb="FFFF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94"/>
  <sheetViews>
    <sheetView tabSelected="1" workbookViewId="0"/>
  </sheetViews>
  <sheetFormatPr defaultColWidth="18.42578125" defaultRowHeight="15" x14ac:dyDescent="0.25"/>
  <cols>
    <col min="1" max="1" width="32.28515625" customWidth="1"/>
    <col min="2" max="2" width="18.5703125" customWidth="1"/>
    <col min="3" max="3" width="25.42578125" customWidth="1"/>
    <col min="4" max="4" width="16.42578125" customWidth="1"/>
    <col min="5" max="5" width="18" customWidth="1"/>
    <col min="6" max="6" width="40.7109375" customWidth="1"/>
    <col min="7" max="7" width="12.5703125" customWidth="1"/>
    <col min="8" max="8" width="12.140625" customWidth="1"/>
    <col min="9" max="9" width="11.7109375" customWidth="1"/>
    <col min="10" max="10" width="11.140625" customWidth="1"/>
    <col min="11" max="11" width="10.5703125" customWidth="1"/>
    <col min="12" max="252" width="9.140625" customWidth="1"/>
    <col min="253" max="253" width="61.42578125" customWidth="1"/>
  </cols>
  <sheetData>
    <row r="1" spans="1:12" s="13" customFormat="1" ht="18.75" x14ac:dyDescent="0.3">
      <c r="A1" s="54" t="s">
        <v>494</v>
      </c>
    </row>
    <row r="3" spans="1:12" ht="15.75" x14ac:dyDescent="0.25">
      <c r="A3" s="14" t="s">
        <v>489</v>
      </c>
      <c r="B3" s="1"/>
      <c r="C3" s="1"/>
    </row>
    <row r="5" spans="1:12" ht="15.75" x14ac:dyDescent="0.25">
      <c r="A5" s="55" t="s">
        <v>442</v>
      </c>
      <c r="B5" s="55" t="s">
        <v>486</v>
      </c>
      <c r="C5" s="55" t="s">
        <v>497</v>
      </c>
      <c r="D5" s="55" t="s">
        <v>1</v>
      </c>
      <c r="E5" s="55" t="s">
        <v>487</v>
      </c>
      <c r="F5" s="55" t="s">
        <v>517</v>
      </c>
      <c r="G5" s="57"/>
      <c r="H5" s="57"/>
      <c r="I5" s="56"/>
      <c r="J5" s="56"/>
    </row>
    <row r="6" spans="1:12" ht="18.75" x14ac:dyDescent="0.3">
      <c r="A6" s="2"/>
      <c r="F6" s="15"/>
      <c r="I6" s="16"/>
      <c r="K6" s="15"/>
      <c r="L6" s="16"/>
    </row>
    <row r="7" spans="1:12" ht="15.75" x14ac:dyDescent="0.25">
      <c r="A7" s="2" t="s">
        <v>443</v>
      </c>
      <c r="B7" s="53" t="s">
        <v>431</v>
      </c>
      <c r="C7" s="2" t="s">
        <v>490</v>
      </c>
      <c r="D7" s="2" t="s">
        <v>3</v>
      </c>
      <c r="E7" s="2" t="s">
        <v>274</v>
      </c>
      <c r="F7" s="18"/>
      <c r="G7" s="75" t="s">
        <v>516</v>
      </c>
      <c r="H7" s="76" t="s">
        <v>445</v>
      </c>
      <c r="I7" s="77" t="s">
        <v>446</v>
      </c>
      <c r="J7" s="78" t="s">
        <v>447</v>
      </c>
      <c r="K7" s="79" t="s">
        <v>448</v>
      </c>
      <c r="L7" s="80" t="s">
        <v>449</v>
      </c>
    </row>
    <row r="8" spans="1:12" ht="15.75" x14ac:dyDescent="0.25">
      <c r="A8" s="4"/>
      <c r="B8" s="11" t="s">
        <v>339</v>
      </c>
      <c r="C8" t="s">
        <v>437</v>
      </c>
      <c r="D8" t="s">
        <v>487</v>
      </c>
      <c r="E8" s="10" t="s">
        <v>275</v>
      </c>
      <c r="F8" s="20" t="s">
        <v>521</v>
      </c>
      <c r="G8" s="81" t="s">
        <v>450</v>
      </c>
      <c r="H8" s="82" t="s">
        <v>451</v>
      </c>
      <c r="I8" s="83" t="s">
        <v>452</v>
      </c>
      <c r="J8" s="84" t="s">
        <v>453</v>
      </c>
      <c r="K8" s="85" t="s">
        <v>454</v>
      </c>
      <c r="L8" s="86" t="s">
        <v>455</v>
      </c>
    </row>
    <row r="9" spans="1:12" ht="15.75" x14ac:dyDescent="0.25">
      <c r="A9" s="5" t="s">
        <v>5</v>
      </c>
      <c r="B9" s="11" t="s">
        <v>432</v>
      </c>
      <c r="C9" t="s">
        <v>485</v>
      </c>
      <c r="D9" t="s">
        <v>6</v>
      </c>
      <c r="E9" s="10" t="s">
        <v>518</v>
      </c>
      <c r="F9" s="22"/>
      <c r="G9" s="23"/>
      <c r="H9" s="24"/>
      <c r="I9" s="23"/>
      <c r="J9" s="24"/>
      <c r="K9" s="24"/>
      <c r="L9" s="24"/>
    </row>
    <row r="10" spans="1:12" ht="15.75" x14ac:dyDescent="0.25">
      <c r="A10" s="6"/>
      <c r="B10" s="11" t="s">
        <v>348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2150</v>
      </c>
      <c r="H10" s="26">
        <v>700</v>
      </c>
      <c r="I10" s="26">
        <v>1750</v>
      </c>
      <c r="J10" s="26">
        <v>750</v>
      </c>
      <c r="K10" s="26">
        <v>450</v>
      </c>
      <c r="L10" s="26">
        <v>500</v>
      </c>
    </row>
    <row r="11" spans="1:12" ht="15.75" x14ac:dyDescent="0.25">
      <c r="A11" s="4" t="s">
        <v>2</v>
      </c>
      <c r="B11" s="11" t="s">
        <v>358</v>
      </c>
      <c r="C11" t="s">
        <v>457</v>
      </c>
      <c r="D11" t="s">
        <v>8</v>
      </c>
      <c r="E11" s="10" t="s">
        <v>278</v>
      </c>
      <c r="F11" s="50" t="s">
        <v>458</v>
      </c>
      <c r="G11" s="51">
        <v>1100</v>
      </c>
      <c r="H11" s="51">
        <v>450</v>
      </c>
      <c r="I11" s="51">
        <v>700</v>
      </c>
      <c r="J11" s="51">
        <v>450</v>
      </c>
      <c r="K11" s="51">
        <v>300</v>
      </c>
      <c r="L11" s="51">
        <v>150</v>
      </c>
    </row>
    <row r="12" spans="1:12" x14ac:dyDescent="0.25">
      <c r="A12" s="7" t="s">
        <v>9</v>
      </c>
      <c r="B12" s="11" t="s">
        <v>361</v>
      </c>
      <c r="C12" t="s">
        <v>439</v>
      </c>
      <c r="D12" t="s">
        <v>10</v>
      </c>
      <c r="E12" s="10" t="s">
        <v>279</v>
      </c>
      <c r="F12" s="25" t="s">
        <v>459</v>
      </c>
      <c r="G12" s="27">
        <v>4300</v>
      </c>
      <c r="H12" s="27">
        <v>1300</v>
      </c>
      <c r="I12" s="27">
        <v>2300</v>
      </c>
      <c r="J12" s="27">
        <v>1100</v>
      </c>
      <c r="K12" s="27">
        <v>1000</v>
      </c>
      <c r="L12" s="27">
        <v>900</v>
      </c>
    </row>
    <row r="13" spans="1:12" x14ac:dyDescent="0.25">
      <c r="A13" s="7" t="s">
        <v>11</v>
      </c>
      <c r="B13" t="s">
        <v>362</v>
      </c>
      <c r="E13" s="10" t="s">
        <v>280</v>
      </c>
      <c r="F13" s="50" t="s">
        <v>458</v>
      </c>
      <c r="G13" s="28">
        <v>2150</v>
      </c>
      <c r="H13" s="28">
        <v>750</v>
      </c>
      <c r="I13" s="28">
        <v>1250</v>
      </c>
      <c r="J13" s="28">
        <v>700</v>
      </c>
      <c r="K13" s="28">
        <v>650</v>
      </c>
      <c r="L13" s="28">
        <v>500</v>
      </c>
    </row>
    <row r="14" spans="1:12" x14ac:dyDescent="0.25">
      <c r="A14" s="7" t="s">
        <v>12</v>
      </c>
      <c r="B14" t="s">
        <v>368</v>
      </c>
      <c r="E14" s="10" t="s">
        <v>281</v>
      </c>
      <c r="F14" s="25" t="s">
        <v>460</v>
      </c>
      <c r="G14" s="27">
        <v>4200</v>
      </c>
      <c r="H14" s="27">
        <v>1300</v>
      </c>
      <c r="I14" s="27">
        <v>2300</v>
      </c>
      <c r="J14" s="27">
        <v>1100</v>
      </c>
      <c r="K14" s="27">
        <v>1000</v>
      </c>
      <c r="L14" s="27">
        <v>900</v>
      </c>
    </row>
    <row r="15" spans="1:12" x14ac:dyDescent="0.25">
      <c r="A15" s="7" t="s">
        <v>13</v>
      </c>
      <c r="B15" t="s">
        <v>374</v>
      </c>
      <c r="E15" s="10" t="s">
        <v>282</v>
      </c>
      <c r="F15" s="50" t="s">
        <v>458</v>
      </c>
      <c r="G15" s="28">
        <v>2150</v>
      </c>
      <c r="H15" s="28">
        <v>750</v>
      </c>
      <c r="I15" s="28">
        <v>1250</v>
      </c>
      <c r="J15" s="28">
        <v>700</v>
      </c>
      <c r="K15" s="28">
        <v>550</v>
      </c>
      <c r="L15" s="28">
        <v>250</v>
      </c>
    </row>
    <row r="16" spans="1:12" x14ac:dyDescent="0.25">
      <c r="A16" s="7" t="s">
        <v>14</v>
      </c>
      <c r="B16" t="s">
        <v>377</v>
      </c>
      <c r="E16" s="10" t="s">
        <v>461</v>
      </c>
      <c r="F16" s="25" t="s">
        <v>462</v>
      </c>
      <c r="G16" s="27">
        <v>4150</v>
      </c>
      <c r="H16" s="27">
        <v>1250</v>
      </c>
      <c r="I16" s="27">
        <v>2250</v>
      </c>
      <c r="J16" s="27">
        <v>1000</v>
      </c>
      <c r="K16" s="27">
        <v>1000</v>
      </c>
      <c r="L16" s="27">
        <v>900</v>
      </c>
    </row>
    <row r="17" spans="1:12" x14ac:dyDescent="0.25">
      <c r="A17" s="7" t="s">
        <v>15</v>
      </c>
      <c r="B17" t="s">
        <v>379</v>
      </c>
      <c r="E17" s="10" t="s">
        <v>283</v>
      </c>
      <c r="F17" s="50" t="s">
        <v>458</v>
      </c>
      <c r="G17" s="28">
        <v>2150</v>
      </c>
      <c r="H17" s="28">
        <v>750</v>
      </c>
      <c r="I17" s="28">
        <v>1250</v>
      </c>
      <c r="J17" s="28">
        <v>700</v>
      </c>
      <c r="K17" s="28">
        <v>550</v>
      </c>
      <c r="L17" s="28">
        <v>250</v>
      </c>
    </row>
    <row r="18" spans="1:12" x14ac:dyDescent="0.25">
      <c r="A18" s="7" t="s">
        <v>16</v>
      </c>
      <c r="B18" t="s">
        <v>382</v>
      </c>
      <c r="E18" s="10" t="s">
        <v>284</v>
      </c>
      <c r="F18" s="25" t="s">
        <v>463</v>
      </c>
      <c r="G18" s="27">
        <v>2100</v>
      </c>
      <c r="H18" s="27">
        <v>700</v>
      </c>
      <c r="I18" s="27">
        <v>1700</v>
      </c>
      <c r="J18" s="27">
        <v>700</v>
      </c>
      <c r="K18" s="27">
        <v>450</v>
      </c>
      <c r="L18" s="27">
        <v>500</v>
      </c>
    </row>
    <row r="19" spans="1:12" x14ac:dyDescent="0.25">
      <c r="A19" s="7" t="s">
        <v>17</v>
      </c>
      <c r="B19" t="s">
        <v>384</v>
      </c>
      <c r="E19" s="10" t="s">
        <v>285</v>
      </c>
      <c r="F19" s="50" t="s">
        <v>458</v>
      </c>
      <c r="G19" s="29">
        <v>1100</v>
      </c>
      <c r="H19" s="29">
        <v>450</v>
      </c>
      <c r="I19" s="30">
        <v>700</v>
      </c>
      <c r="J19" s="29">
        <v>450</v>
      </c>
      <c r="K19" s="29">
        <v>300</v>
      </c>
      <c r="L19" s="29">
        <v>150</v>
      </c>
    </row>
    <row r="20" spans="1:12" x14ac:dyDescent="0.25">
      <c r="A20" s="7" t="s">
        <v>308</v>
      </c>
      <c r="B20" t="s">
        <v>391</v>
      </c>
      <c r="E20" s="10" t="s">
        <v>286</v>
      </c>
      <c r="F20" s="25" t="s">
        <v>4</v>
      </c>
      <c r="G20" s="33">
        <v>650</v>
      </c>
      <c r="H20" s="33">
        <v>650</v>
      </c>
      <c r="I20" s="33">
        <v>650</v>
      </c>
      <c r="J20" s="33">
        <v>650</v>
      </c>
      <c r="K20" s="33">
        <v>650</v>
      </c>
      <c r="L20" s="33">
        <v>650</v>
      </c>
    </row>
    <row r="21" spans="1:12" x14ac:dyDescent="0.25">
      <c r="A21" s="7" t="s">
        <v>18</v>
      </c>
      <c r="B21" t="s">
        <v>394</v>
      </c>
      <c r="E21" s="10" t="s">
        <v>287</v>
      </c>
      <c r="F21" s="31" t="s">
        <v>8</v>
      </c>
      <c r="G21" s="12">
        <v>450</v>
      </c>
      <c r="H21" s="12">
        <v>450</v>
      </c>
      <c r="I21" s="12">
        <v>450</v>
      </c>
      <c r="J21" s="12">
        <v>450</v>
      </c>
      <c r="K21" s="12">
        <v>450</v>
      </c>
      <c r="L21" s="12">
        <v>450</v>
      </c>
    </row>
    <row r="22" spans="1:12" x14ac:dyDescent="0.25">
      <c r="A22" s="7" t="s">
        <v>19</v>
      </c>
      <c r="B22" t="s">
        <v>398</v>
      </c>
      <c r="E22" s="10" t="s">
        <v>288</v>
      </c>
      <c r="F22" s="25" t="s">
        <v>6</v>
      </c>
      <c r="G22" s="33">
        <v>350</v>
      </c>
      <c r="H22" s="33">
        <v>350</v>
      </c>
      <c r="I22" s="33">
        <v>350</v>
      </c>
      <c r="J22" s="33">
        <v>350</v>
      </c>
      <c r="K22" s="33">
        <v>350</v>
      </c>
      <c r="L22" s="33">
        <v>350</v>
      </c>
    </row>
    <row r="23" spans="1:12" x14ac:dyDescent="0.25">
      <c r="A23" s="7" t="s">
        <v>20</v>
      </c>
      <c r="B23" t="s">
        <v>399</v>
      </c>
      <c r="E23" s="10" t="s">
        <v>428</v>
      </c>
      <c r="F23" s="31" t="s">
        <v>10</v>
      </c>
      <c r="G23" s="12">
        <v>350</v>
      </c>
      <c r="H23" s="12">
        <v>350</v>
      </c>
      <c r="I23" s="12">
        <v>350</v>
      </c>
      <c r="J23" s="12">
        <v>350</v>
      </c>
      <c r="K23" s="12">
        <v>350</v>
      </c>
      <c r="L23" s="12">
        <v>350</v>
      </c>
    </row>
    <row r="24" spans="1:12" x14ac:dyDescent="0.25">
      <c r="A24" s="7" t="s">
        <v>21</v>
      </c>
      <c r="B24" t="s">
        <v>400</v>
      </c>
      <c r="E24" s="10" t="s">
        <v>289</v>
      </c>
      <c r="F24" s="25" t="s">
        <v>7</v>
      </c>
      <c r="G24" s="52">
        <v>250</v>
      </c>
      <c r="H24" s="52">
        <v>250</v>
      </c>
      <c r="I24" s="52">
        <v>250</v>
      </c>
      <c r="J24" s="52">
        <v>250</v>
      </c>
      <c r="K24" s="52">
        <v>250</v>
      </c>
      <c r="L24" s="52">
        <v>250</v>
      </c>
    </row>
    <row r="25" spans="1:12" x14ac:dyDescent="0.25">
      <c r="A25" s="7" t="s">
        <v>22</v>
      </c>
      <c r="B25" t="s">
        <v>405</v>
      </c>
      <c r="E25" s="10" t="s">
        <v>290</v>
      </c>
      <c r="F25" s="34" t="s">
        <v>464</v>
      </c>
      <c r="G25" s="35">
        <f t="shared" ref="G25:L25" si="0">SUM(G10:G24)</f>
        <v>27600</v>
      </c>
      <c r="H25" s="35">
        <f t="shared" si="0"/>
        <v>10450</v>
      </c>
      <c r="I25" s="35">
        <f t="shared" si="0"/>
        <v>17500</v>
      </c>
      <c r="J25" s="35">
        <f t="shared" si="0"/>
        <v>9700</v>
      </c>
      <c r="K25" s="35">
        <f t="shared" si="0"/>
        <v>8300</v>
      </c>
      <c r="L25" s="35">
        <f t="shared" si="0"/>
        <v>7050</v>
      </c>
    </row>
    <row r="26" spans="1:12" ht="15.75" x14ac:dyDescent="0.25">
      <c r="A26" s="7" t="s">
        <v>309</v>
      </c>
      <c r="B26" s="53" t="s">
        <v>433</v>
      </c>
      <c r="E26" s="10" t="s">
        <v>291</v>
      </c>
      <c r="F26" s="34"/>
      <c r="G26" s="35"/>
      <c r="H26" s="35"/>
      <c r="I26" s="35"/>
      <c r="J26" s="35"/>
    </row>
    <row r="27" spans="1:12" x14ac:dyDescent="0.25">
      <c r="A27" s="7" t="s">
        <v>23</v>
      </c>
      <c r="B27" t="s">
        <v>406</v>
      </c>
      <c r="E27" s="10" t="s">
        <v>292</v>
      </c>
      <c r="F27" s="36"/>
      <c r="G27" s="37" t="s">
        <v>465</v>
      </c>
      <c r="H27" s="37"/>
      <c r="I27" s="37"/>
      <c r="J27" s="92" t="s">
        <v>522</v>
      </c>
    </row>
    <row r="28" spans="1:12" ht="15.75" x14ac:dyDescent="0.25">
      <c r="A28" s="7" t="s">
        <v>24</v>
      </c>
      <c r="B28" t="s">
        <v>340</v>
      </c>
      <c r="E28" s="10" t="s">
        <v>293</v>
      </c>
      <c r="F28" s="38" t="s">
        <v>466</v>
      </c>
      <c r="G28" s="39" t="s">
        <v>467</v>
      </c>
      <c r="H28" s="39" t="s">
        <v>468</v>
      </c>
      <c r="I28" s="39" t="s">
        <v>469</v>
      </c>
      <c r="J28" s="93" t="s">
        <v>523</v>
      </c>
    </row>
    <row r="29" spans="1:12" x14ac:dyDescent="0.25">
      <c r="A29" s="7" t="s">
        <v>25</v>
      </c>
      <c r="B29" t="s">
        <v>407</v>
      </c>
      <c r="E29" s="10" t="s">
        <v>294</v>
      </c>
    </row>
    <row r="30" spans="1:12" x14ac:dyDescent="0.25">
      <c r="A30" s="7" t="s">
        <v>26</v>
      </c>
      <c r="B30" t="s">
        <v>343</v>
      </c>
      <c r="E30" s="10" t="s">
        <v>295</v>
      </c>
      <c r="F30" s="40" t="s">
        <v>456</v>
      </c>
      <c r="G30" s="41"/>
      <c r="H30" s="42">
        <v>150</v>
      </c>
      <c r="I30" s="42">
        <f t="shared" ref="I30:I41" si="1">H30*G30</f>
        <v>0</v>
      </c>
      <c r="J30" s="45"/>
    </row>
    <row r="31" spans="1:12" x14ac:dyDescent="0.25">
      <c r="A31" s="7" t="s">
        <v>27</v>
      </c>
      <c r="B31" t="s">
        <v>345</v>
      </c>
      <c r="E31" s="10" t="s">
        <v>296</v>
      </c>
      <c r="F31" t="s">
        <v>458</v>
      </c>
      <c r="G31" s="30"/>
      <c r="H31" s="32">
        <v>150</v>
      </c>
      <c r="I31" s="32">
        <f t="shared" si="1"/>
        <v>0</v>
      </c>
      <c r="J31" s="12"/>
    </row>
    <row r="32" spans="1:12" x14ac:dyDescent="0.25">
      <c r="A32" s="7" t="s">
        <v>310</v>
      </c>
      <c r="B32" t="s">
        <v>350</v>
      </c>
      <c r="E32" s="10" t="s">
        <v>297</v>
      </c>
      <c r="F32" s="43" t="s">
        <v>459</v>
      </c>
      <c r="G32" s="41"/>
      <c r="H32" s="44">
        <v>125</v>
      </c>
      <c r="I32" s="44">
        <f t="shared" si="1"/>
        <v>0</v>
      </c>
      <c r="J32" s="45"/>
    </row>
    <row r="33" spans="1:10" x14ac:dyDescent="0.25">
      <c r="A33" s="7" t="s">
        <v>28</v>
      </c>
      <c r="B33" t="s">
        <v>351</v>
      </c>
      <c r="E33" s="10" t="s">
        <v>298</v>
      </c>
      <c r="F33" s="31" t="s">
        <v>458</v>
      </c>
      <c r="G33" s="30"/>
      <c r="H33" s="32">
        <v>75</v>
      </c>
      <c r="I33" s="32">
        <f t="shared" si="1"/>
        <v>0</v>
      </c>
      <c r="J33" s="12"/>
    </row>
    <row r="34" spans="1:10" x14ac:dyDescent="0.25">
      <c r="A34" s="7" t="s">
        <v>29</v>
      </c>
      <c r="B34" t="s">
        <v>440</v>
      </c>
      <c r="E34" s="10" t="s">
        <v>299</v>
      </c>
      <c r="F34" s="43" t="s">
        <v>460</v>
      </c>
      <c r="G34" s="41"/>
      <c r="H34" s="45">
        <v>125</v>
      </c>
      <c r="I34" s="45">
        <f t="shared" si="1"/>
        <v>0</v>
      </c>
      <c r="J34" s="45"/>
    </row>
    <row r="35" spans="1:10" x14ac:dyDescent="0.25">
      <c r="A35" s="7" t="s">
        <v>30</v>
      </c>
      <c r="B35" t="s">
        <v>352</v>
      </c>
      <c r="E35" s="10" t="s">
        <v>430</v>
      </c>
      <c r="F35" s="31" t="s">
        <v>458</v>
      </c>
      <c r="G35" s="30"/>
      <c r="H35" s="32">
        <v>100</v>
      </c>
      <c r="I35" s="32">
        <f t="shared" si="1"/>
        <v>0</v>
      </c>
      <c r="J35" s="12"/>
    </row>
    <row r="36" spans="1:10" x14ac:dyDescent="0.25">
      <c r="A36" s="7" t="s">
        <v>31</v>
      </c>
      <c r="B36" t="s">
        <v>353</v>
      </c>
      <c r="E36" s="10" t="s">
        <v>300</v>
      </c>
      <c r="F36" s="43" t="s">
        <v>462</v>
      </c>
      <c r="G36" s="41"/>
      <c r="H36" s="45">
        <v>125</v>
      </c>
      <c r="I36" s="45">
        <f t="shared" si="1"/>
        <v>0</v>
      </c>
      <c r="J36" s="45"/>
    </row>
    <row r="37" spans="1:10" x14ac:dyDescent="0.25">
      <c r="A37" s="7" t="s">
        <v>32</v>
      </c>
      <c r="B37" t="s">
        <v>354</v>
      </c>
      <c r="E37" s="10" t="s">
        <v>301</v>
      </c>
      <c r="F37" s="31" t="s">
        <v>458</v>
      </c>
      <c r="G37" s="30"/>
      <c r="H37" s="32">
        <v>75</v>
      </c>
      <c r="I37" s="32">
        <f t="shared" si="1"/>
        <v>0</v>
      </c>
    </row>
    <row r="38" spans="1:10" x14ac:dyDescent="0.25">
      <c r="A38" s="7" t="s">
        <v>33</v>
      </c>
      <c r="B38" t="s">
        <v>355</v>
      </c>
      <c r="E38" s="10" t="s">
        <v>302</v>
      </c>
      <c r="F38" s="43" t="s">
        <v>463</v>
      </c>
      <c r="G38" s="41"/>
      <c r="H38" s="45">
        <v>115</v>
      </c>
      <c r="I38" s="45">
        <f t="shared" si="1"/>
        <v>0</v>
      </c>
      <c r="J38" s="45"/>
    </row>
    <row r="39" spans="1:10" x14ac:dyDescent="0.25">
      <c r="A39" s="7" t="s">
        <v>34</v>
      </c>
      <c r="B39" t="s">
        <v>414</v>
      </c>
      <c r="E39" s="10" t="s">
        <v>488</v>
      </c>
      <c r="F39" s="31" t="s">
        <v>458</v>
      </c>
      <c r="G39" s="30"/>
      <c r="H39" s="32">
        <v>75</v>
      </c>
      <c r="I39" s="32">
        <f t="shared" si="1"/>
        <v>0</v>
      </c>
      <c r="J39" s="12"/>
    </row>
    <row r="40" spans="1:10" x14ac:dyDescent="0.25">
      <c r="A40" s="7" t="s">
        <v>35</v>
      </c>
      <c r="B40" t="s">
        <v>356</v>
      </c>
      <c r="E40" s="10" t="s">
        <v>303</v>
      </c>
      <c r="F40" s="43" t="s">
        <v>470</v>
      </c>
      <c r="G40" s="41"/>
      <c r="H40" s="45">
        <v>110</v>
      </c>
      <c r="I40" s="45">
        <f t="shared" si="1"/>
        <v>0</v>
      </c>
      <c r="J40" s="45"/>
    </row>
    <row r="41" spans="1:10" x14ac:dyDescent="0.25">
      <c r="A41" s="7" t="s">
        <v>36</v>
      </c>
      <c r="B41" t="s">
        <v>357</v>
      </c>
      <c r="E41" s="10" t="s">
        <v>304</v>
      </c>
      <c r="F41" s="31" t="s">
        <v>458</v>
      </c>
      <c r="G41" s="46"/>
      <c r="H41" s="32">
        <v>75</v>
      </c>
      <c r="I41" s="32">
        <f t="shared" si="1"/>
        <v>0</v>
      </c>
      <c r="J41" s="12"/>
    </row>
    <row r="42" spans="1:10" x14ac:dyDescent="0.25">
      <c r="A42" s="7" t="s">
        <v>37</v>
      </c>
      <c r="B42" t="s">
        <v>359</v>
      </c>
      <c r="E42" s="10" t="s">
        <v>305</v>
      </c>
      <c r="F42" s="43" t="s">
        <v>4</v>
      </c>
      <c r="G42" s="40"/>
      <c r="H42" s="45">
        <v>350</v>
      </c>
      <c r="I42" s="45">
        <v>350</v>
      </c>
      <c r="J42" s="45"/>
    </row>
    <row r="43" spans="1:10" x14ac:dyDescent="0.25">
      <c r="A43" s="7" t="s">
        <v>38</v>
      </c>
      <c r="B43" t="s">
        <v>360</v>
      </c>
      <c r="E43" s="10" t="s">
        <v>306</v>
      </c>
      <c r="F43" s="47" t="s">
        <v>8</v>
      </c>
      <c r="H43" s="12">
        <v>300</v>
      </c>
      <c r="I43" s="12">
        <v>300</v>
      </c>
      <c r="J43" s="12"/>
    </row>
    <row r="44" spans="1:10" x14ac:dyDescent="0.25">
      <c r="A44" s="7" t="s">
        <v>39</v>
      </c>
      <c r="B44" t="s">
        <v>365</v>
      </c>
      <c r="E44" s="10" t="s">
        <v>307</v>
      </c>
      <c r="F44" s="43" t="s">
        <v>6</v>
      </c>
      <c r="G44" s="40"/>
      <c r="H44" s="45">
        <v>250</v>
      </c>
      <c r="I44" s="45">
        <v>250</v>
      </c>
      <c r="J44" s="45"/>
    </row>
    <row r="45" spans="1:10" x14ac:dyDescent="0.25">
      <c r="A45" s="7" t="s">
        <v>40</v>
      </c>
      <c r="B45" t="s">
        <v>367</v>
      </c>
      <c r="E45" s="10" t="s">
        <v>436</v>
      </c>
      <c r="F45" t="s">
        <v>10</v>
      </c>
      <c r="H45" s="12">
        <v>300</v>
      </c>
      <c r="I45" s="12">
        <v>300</v>
      </c>
    </row>
    <row r="46" spans="1:10" x14ac:dyDescent="0.25">
      <c r="A46" s="7" t="s">
        <v>41</v>
      </c>
      <c r="B46" t="s">
        <v>419</v>
      </c>
      <c r="F46" s="95" t="s">
        <v>7</v>
      </c>
      <c r="G46" s="95"/>
      <c r="H46" s="88">
        <v>150</v>
      </c>
      <c r="I46" s="48">
        <v>150</v>
      </c>
      <c r="J46" s="45"/>
    </row>
    <row r="47" spans="1:10" x14ac:dyDescent="0.25">
      <c r="A47" s="7" t="s">
        <v>311</v>
      </c>
      <c r="B47" t="s">
        <v>371</v>
      </c>
      <c r="F47" s="3" t="s">
        <v>503</v>
      </c>
      <c r="I47" s="35">
        <f>SUM(I30:I46)</f>
        <v>1350</v>
      </c>
    </row>
    <row r="48" spans="1:10" x14ac:dyDescent="0.25">
      <c r="A48" s="7" t="s">
        <v>42</v>
      </c>
      <c r="B48" t="s">
        <v>373</v>
      </c>
      <c r="F48" s="3"/>
      <c r="I48" s="87" t="s">
        <v>528</v>
      </c>
      <c r="J48" s="91">
        <f>SUMIF(J30:J46,"&lt;&gt;",I30:I46)</f>
        <v>0</v>
      </c>
    </row>
    <row r="49" spans="1:7" x14ac:dyDescent="0.25">
      <c r="A49" s="7" t="s">
        <v>43</v>
      </c>
      <c r="B49" t="s">
        <v>375</v>
      </c>
    </row>
    <row r="50" spans="1:7" ht="15.75" x14ac:dyDescent="0.25">
      <c r="A50" s="7" t="s">
        <v>44</v>
      </c>
      <c r="B50" t="s">
        <v>420</v>
      </c>
      <c r="F50" s="14" t="s">
        <v>471</v>
      </c>
    </row>
    <row r="51" spans="1:7" ht="15.75" x14ac:dyDescent="0.25">
      <c r="A51" s="7" t="s">
        <v>45</v>
      </c>
      <c r="B51" t="s">
        <v>378</v>
      </c>
      <c r="F51" s="14" t="s">
        <v>472</v>
      </c>
    </row>
    <row r="52" spans="1:7" ht="15.75" x14ac:dyDescent="0.25">
      <c r="A52" s="7" t="s">
        <v>46</v>
      </c>
      <c r="B52" t="s">
        <v>380</v>
      </c>
      <c r="F52" s="14" t="s">
        <v>473</v>
      </c>
      <c r="G52" s="49"/>
    </row>
    <row r="53" spans="1:7" x14ac:dyDescent="0.25">
      <c r="A53" s="7" t="s">
        <v>47</v>
      </c>
      <c r="B53" t="s">
        <v>385</v>
      </c>
    </row>
    <row r="54" spans="1:7" x14ac:dyDescent="0.25">
      <c r="A54" s="7" t="s">
        <v>48</v>
      </c>
      <c r="B54" t="s">
        <v>386</v>
      </c>
    </row>
    <row r="55" spans="1:7" x14ac:dyDescent="0.25">
      <c r="A55" s="7" t="s">
        <v>49</v>
      </c>
      <c r="B55" t="s">
        <v>388</v>
      </c>
    </row>
    <row r="56" spans="1:7" x14ac:dyDescent="0.25">
      <c r="A56" s="7" t="s">
        <v>50</v>
      </c>
      <c r="B56" t="s">
        <v>425</v>
      </c>
    </row>
    <row r="57" spans="1:7" x14ac:dyDescent="0.25">
      <c r="A57" s="7" t="s">
        <v>51</v>
      </c>
      <c r="B57" t="s">
        <v>390</v>
      </c>
    </row>
    <row r="58" spans="1:7" x14ac:dyDescent="0.25">
      <c r="A58" s="7" t="s">
        <v>52</v>
      </c>
      <c r="B58" t="s">
        <v>392</v>
      </c>
    </row>
    <row r="59" spans="1:7" x14ac:dyDescent="0.25">
      <c r="A59" s="7" t="s">
        <v>53</v>
      </c>
      <c r="B59" t="s">
        <v>393</v>
      </c>
    </row>
    <row r="60" spans="1:7" x14ac:dyDescent="0.25">
      <c r="A60" s="7" t="s">
        <v>54</v>
      </c>
      <c r="B60" t="s">
        <v>395</v>
      </c>
    </row>
    <row r="61" spans="1:7" x14ac:dyDescent="0.25">
      <c r="A61" s="7" t="s">
        <v>55</v>
      </c>
      <c r="B61" t="s">
        <v>396</v>
      </c>
    </row>
    <row r="62" spans="1:7" x14ac:dyDescent="0.25">
      <c r="A62" s="7" t="s">
        <v>312</v>
      </c>
      <c r="B62" t="s">
        <v>397</v>
      </c>
    </row>
    <row r="63" spans="1:7" x14ac:dyDescent="0.25">
      <c r="A63" s="7" t="s">
        <v>56</v>
      </c>
      <c r="B63" t="s">
        <v>401</v>
      </c>
    </row>
    <row r="64" spans="1:7" x14ac:dyDescent="0.25">
      <c r="A64" s="7" t="s">
        <v>57</v>
      </c>
      <c r="B64" t="s">
        <v>426</v>
      </c>
    </row>
    <row r="65" spans="1:2" ht="15.75" x14ac:dyDescent="0.25">
      <c r="A65" s="7" t="s">
        <v>58</v>
      </c>
      <c r="B65" s="53" t="s">
        <v>434</v>
      </c>
    </row>
    <row r="66" spans="1:2" x14ac:dyDescent="0.25">
      <c r="A66" s="7"/>
      <c r="B66" t="s">
        <v>338</v>
      </c>
    </row>
    <row r="67" spans="1:2" x14ac:dyDescent="0.25">
      <c r="A67" s="9" t="s">
        <v>161</v>
      </c>
      <c r="B67" t="s">
        <v>408</v>
      </c>
    </row>
    <row r="68" spans="1:2" x14ac:dyDescent="0.25">
      <c r="A68" s="7"/>
      <c r="B68" t="s">
        <v>344</v>
      </c>
    </row>
    <row r="69" spans="1:2" ht="15.75" x14ac:dyDescent="0.25">
      <c r="A69" s="4" t="s">
        <v>2</v>
      </c>
      <c r="B69" t="s">
        <v>347</v>
      </c>
    </row>
    <row r="70" spans="1:2" x14ac:dyDescent="0.25">
      <c r="A70" s="10" t="s">
        <v>130</v>
      </c>
      <c r="B70" t="s">
        <v>349</v>
      </c>
    </row>
    <row r="71" spans="1:2" x14ac:dyDescent="0.25">
      <c r="A71" s="10" t="s">
        <v>131</v>
      </c>
      <c r="B71" t="s">
        <v>409</v>
      </c>
    </row>
    <row r="72" spans="1:2" x14ac:dyDescent="0.25">
      <c r="A72" s="10" t="s">
        <v>132</v>
      </c>
      <c r="B72" t="s">
        <v>410</v>
      </c>
    </row>
    <row r="73" spans="1:2" x14ac:dyDescent="0.25">
      <c r="A73" s="10" t="s">
        <v>133</v>
      </c>
      <c r="B73" t="s">
        <v>411</v>
      </c>
    </row>
    <row r="74" spans="1:2" x14ac:dyDescent="0.25">
      <c r="A74" s="10" t="s">
        <v>134</v>
      </c>
      <c r="B74" t="s">
        <v>412</v>
      </c>
    </row>
    <row r="75" spans="1:2" x14ac:dyDescent="0.25">
      <c r="A75" s="10" t="s">
        <v>135</v>
      </c>
      <c r="B75" t="s">
        <v>413</v>
      </c>
    </row>
    <row r="76" spans="1:2" x14ac:dyDescent="0.25">
      <c r="A76" s="10" t="s">
        <v>136</v>
      </c>
      <c r="B76" t="s">
        <v>415</v>
      </c>
    </row>
    <row r="77" spans="1:2" x14ac:dyDescent="0.25">
      <c r="A77" s="10" t="s">
        <v>137</v>
      </c>
      <c r="B77" t="s">
        <v>416</v>
      </c>
    </row>
    <row r="78" spans="1:2" x14ac:dyDescent="0.25">
      <c r="A78" s="10" t="s">
        <v>138</v>
      </c>
      <c r="B78" t="s">
        <v>417</v>
      </c>
    </row>
    <row r="79" spans="1:2" x14ac:dyDescent="0.25">
      <c r="A79" s="10" t="s">
        <v>139</v>
      </c>
      <c r="B79" t="s">
        <v>418</v>
      </c>
    </row>
    <row r="80" spans="1:2" x14ac:dyDescent="0.25">
      <c r="A80" s="10" t="s">
        <v>140</v>
      </c>
      <c r="B80" t="s">
        <v>376</v>
      </c>
    </row>
    <row r="81" spans="1:2" x14ac:dyDescent="0.25">
      <c r="A81" s="10" t="s">
        <v>141</v>
      </c>
      <c r="B81" t="s">
        <v>421</v>
      </c>
    </row>
    <row r="82" spans="1:2" x14ac:dyDescent="0.25">
      <c r="A82" s="10" t="s">
        <v>142</v>
      </c>
      <c r="B82" t="s">
        <v>422</v>
      </c>
    </row>
    <row r="83" spans="1:2" x14ac:dyDescent="0.25">
      <c r="A83" s="10" t="s">
        <v>313</v>
      </c>
      <c r="B83" t="s">
        <v>423</v>
      </c>
    </row>
    <row r="84" spans="1:2" x14ac:dyDescent="0.25">
      <c r="A84" s="10" t="s">
        <v>143</v>
      </c>
      <c r="B84" t="s">
        <v>383</v>
      </c>
    </row>
    <row r="85" spans="1:2" x14ac:dyDescent="0.25">
      <c r="A85" s="10" t="s">
        <v>144</v>
      </c>
      <c r="B85" t="s">
        <v>424</v>
      </c>
    </row>
    <row r="86" spans="1:2" x14ac:dyDescent="0.25">
      <c r="A86" s="10" t="s">
        <v>145</v>
      </c>
      <c r="B86" t="s">
        <v>427</v>
      </c>
    </row>
    <row r="87" spans="1:2" x14ac:dyDescent="0.25">
      <c r="A87" s="10" t="s">
        <v>146</v>
      </c>
      <c r="B87" t="s">
        <v>404</v>
      </c>
    </row>
    <row r="88" spans="1:2" ht="15.75" x14ac:dyDescent="0.25">
      <c r="A88" s="10" t="s">
        <v>147</v>
      </c>
      <c r="B88" s="53" t="s">
        <v>435</v>
      </c>
    </row>
    <row r="89" spans="1:2" x14ac:dyDescent="0.25">
      <c r="A89" s="10" t="s">
        <v>148</v>
      </c>
      <c r="B89" t="s">
        <v>341</v>
      </c>
    </row>
    <row r="90" spans="1:2" x14ac:dyDescent="0.25">
      <c r="A90" s="10" t="s">
        <v>149</v>
      </c>
      <c r="B90" t="s">
        <v>363</v>
      </c>
    </row>
    <row r="91" spans="1:2" x14ac:dyDescent="0.25">
      <c r="A91" s="10" t="s">
        <v>491</v>
      </c>
      <c r="B91" t="s">
        <v>364</v>
      </c>
    </row>
    <row r="92" spans="1:2" x14ac:dyDescent="0.25">
      <c r="A92" s="10" t="s">
        <v>150</v>
      </c>
      <c r="B92" t="s">
        <v>366</v>
      </c>
    </row>
    <row r="93" spans="1:2" x14ac:dyDescent="0.25">
      <c r="A93" s="10" t="s">
        <v>492</v>
      </c>
      <c r="B93" t="s">
        <v>369</v>
      </c>
    </row>
    <row r="94" spans="1:2" x14ac:dyDescent="0.25">
      <c r="A94" s="10" t="s">
        <v>314</v>
      </c>
      <c r="B94" t="s">
        <v>370</v>
      </c>
    </row>
    <row r="95" spans="1:2" x14ac:dyDescent="0.25">
      <c r="A95" s="10" t="s">
        <v>151</v>
      </c>
      <c r="B95" t="s">
        <v>372</v>
      </c>
    </row>
    <row r="96" spans="1:2" x14ac:dyDescent="0.25">
      <c r="A96" s="10" t="s">
        <v>152</v>
      </c>
      <c r="B96" t="s">
        <v>381</v>
      </c>
    </row>
    <row r="97" spans="1:2" x14ac:dyDescent="0.25">
      <c r="A97" s="10" t="s">
        <v>153</v>
      </c>
      <c r="B97" t="s">
        <v>387</v>
      </c>
    </row>
    <row r="98" spans="1:2" x14ac:dyDescent="0.25">
      <c r="A98" s="10" t="s">
        <v>154</v>
      </c>
      <c r="B98" t="s">
        <v>389</v>
      </c>
    </row>
    <row r="99" spans="1:2" x14ac:dyDescent="0.25">
      <c r="A99" s="10" t="s">
        <v>155</v>
      </c>
      <c r="B99" t="s">
        <v>402</v>
      </c>
    </row>
    <row r="100" spans="1:2" ht="15.75" x14ac:dyDescent="0.25">
      <c r="A100" s="10" t="s">
        <v>156</v>
      </c>
      <c r="B100" s="53" t="s">
        <v>342</v>
      </c>
    </row>
    <row r="101" spans="1:2" x14ac:dyDescent="0.25">
      <c r="A101" s="10" t="s">
        <v>157</v>
      </c>
      <c r="B101" t="s">
        <v>346</v>
      </c>
    </row>
    <row r="102" spans="1:2" x14ac:dyDescent="0.25">
      <c r="A102" s="10" t="s">
        <v>315</v>
      </c>
      <c r="B102" t="s">
        <v>376</v>
      </c>
    </row>
    <row r="103" spans="1:2" x14ac:dyDescent="0.25">
      <c r="A103" s="10" t="s">
        <v>158</v>
      </c>
      <c r="B103" t="s">
        <v>403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94"/>
  <sheetViews>
    <sheetView workbookViewId="0"/>
  </sheetViews>
  <sheetFormatPr defaultColWidth="18.42578125" defaultRowHeight="15" x14ac:dyDescent="0.25"/>
  <cols>
    <col min="1" max="1" width="32.28515625" customWidth="1"/>
    <col min="2" max="2" width="18.5703125" customWidth="1"/>
    <col min="3" max="3" width="27.5703125" customWidth="1"/>
    <col min="4" max="4" width="16.42578125" customWidth="1"/>
    <col min="5" max="5" width="19.85546875" customWidth="1"/>
    <col min="6" max="6" width="42.140625" customWidth="1"/>
    <col min="7" max="7" width="13.140625" customWidth="1"/>
    <col min="8" max="8" width="12.7109375" customWidth="1"/>
    <col min="9" max="9" width="11.140625" customWidth="1"/>
    <col min="10" max="10" width="12.28515625" customWidth="1"/>
    <col min="11" max="11" width="11.7109375" customWidth="1"/>
    <col min="12" max="252" width="9.140625" customWidth="1"/>
    <col min="253" max="253" width="61.42578125" customWidth="1"/>
  </cols>
  <sheetData>
    <row r="1" spans="1:12" s="13" customFormat="1" ht="18.75" x14ac:dyDescent="0.3">
      <c r="A1" s="54" t="s">
        <v>441</v>
      </c>
    </row>
    <row r="3" spans="1:12" ht="15.75" x14ac:dyDescent="0.25">
      <c r="A3" s="14" t="s">
        <v>489</v>
      </c>
      <c r="B3" s="1"/>
      <c r="C3" s="1"/>
    </row>
    <row r="5" spans="1:12" ht="15.75" x14ac:dyDescent="0.25">
      <c r="A5" s="55" t="s">
        <v>442</v>
      </c>
      <c r="B5" s="55" t="s">
        <v>486</v>
      </c>
      <c r="C5" s="55" t="s">
        <v>0</v>
      </c>
      <c r="D5" s="55" t="s">
        <v>1</v>
      </c>
      <c r="E5" s="55" t="s">
        <v>487</v>
      </c>
      <c r="F5" s="72" t="s">
        <v>519</v>
      </c>
      <c r="G5" s="57"/>
      <c r="H5" s="57"/>
      <c r="I5" s="56"/>
      <c r="J5" s="56"/>
    </row>
    <row r="6" spans="1:12" ht="18.75" x14ac:dyDescent="0.3">
      <c r="A6" s="2"/>
      <c r="F6" s="15"/>
      <c r="I6" s="16"/>
      <c r="K6" s="15"/>
      <c r="L6" s="16"/>
    </row>
    <row r="7" spans="1:12" ht="15.75" x14ac:dyDescent="0.25">
      <c r="A7" s="2" t="s">
        <v>443</v>
      </c>
      <c r="B7" s="53" t="s">
        <v>431</v>
      </c>
      <c r="C7" s="2" t="s">
        <v>490</v>
      </c>
      <c r="D7" s="2" t="s">
        <v>3</v>
      </c>
      <c r="E7" s="2" t="s">
        <v>274</v>
      </c>
      <c r="F7" s="18"/>
      <c r="G7" s="19" t="s">
        <v>444</v>
      </c>
      <c r="H7" s="89" t="s">
        <v>522</v>
      </c>
      <c r="I7" s="60"/>
      <c r="J7" s="60"/>
      <c r="K7" s="60"/>
      <c r="L7" s="60"/>
    </row>
    <row r="8" spans="1:12" ht="15.75" x14ac:dyDescent="0.25">
      <c r="A8" s="4"/>
      <c r="B8" s="11" t="s">
        <v>339</v>
      </c>
      <c r="C8" t="s">
        <v>437</v>
      </c>
      <c r="D8" t="s">
        <v>487</v>
      </c>
      <c r="E8" s="10" t="s">
        <v>275</v>
      </c>
      <c r="F8" s="20" t="s">
        <v>520</v>
      </c>
      <c r="G8" s="21" t="s">
        <v>450</v>
      </c>
      <c r="H8" s="90" t="s">
        <v>523</v>
      </c>
      <c r="I8" s="61"/>
      <c r="J8" s="62"/>
      <c r="K8" s="62"/>
      <c r="L8" s="62"/>
    </row>
    <row r="9" spans="1:12" ht="15.75" x14ac:dyDescent="0.25">
      <c r="A9" s="5" t="s">
        <v>5</v>
      </c>
      <c r="B9" s="11" t="s">
        <v>432</v>
      </c>
      <c r="C9" t="s">
        <v>485</v>
      </c>
      <c r="D9" t="s">
        <v>6</v>
      </c>
      <c r="E9" s="10" t="s">
        <v>276</v>
      </c>
      <c r="F9" s="22"/>
      <c r="G9" s="23"/>
      <c r="I9" s="63"/>
      <c r="J9" s="64"/>
      <c r="K9" s="64"/>
      <c r="L9" s="64"/>
    </row>
    <row r="10" spans="1:12" ht="15.75" x14ac:dyDescent="0.25">
      <c r="A10" s="6"/>
      <c r="B10" s="11" t="s">
        <v>348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2150</v>
      </c>
      <c r="H10" s="33"/>
      <c r="I10" s="65"/>
      <c r="J10" s="65"/>
      <c r="K10" s="65"/>
      <c r="L10" s="65"/>
    </row>
    <row r="11" spans="1:12" ht="15.75" x14ac:dyDescent="0.25">
      <c r="A11" s="4" t="s">
        <v>2</v>
      </c>
      <c r="B11" s="11" t="s">
        <v>358</v>
      </c>
      <c r="C11" t="s">
        <v>457</v>
      </c>
      <c r="D11" t="s">
        <v>8</v>
      </c>
      <c r="E11" s="10" t="s">
        <v>278</v>
      </c>
      <c r="F11" s="50" t="s">
        <v>458</v>
      </c>
      <c r="G11" s="51">
        <v>1100</v>
      </c>
      <c r="H11" s="12"/>
      <c r="I11" s="66"/>
      <c r="J11" s="66"/>
      <c r="K11" s="66"/>
      <c r="L11" s="66"/>
    </row>
    <row r="12" spans="1:12" x14ac:dyDescent="0.25">
      <c r="A12" s="7" t="s">
        <v>9</v>
      </c>
      <c r="B12" s="11" t="s">
        <v>361</v>
      </c>
      <c r="C12" t="s">
        <v>439</v>
      </c>
      <c r="D12" t="s">
        <v>10</v>
      </c>
      <c r="E12" s="10" t="s">
        <v>279</v>
      </c>
      <c r="F12" s="25" t="s">
        <v>459</v>
      </c>
      <c r="G12" s="27">
        <v>4300</v>
      </c>
      <c r="H12" s="33"/>
      <c r="I12" s="66"/>
      <c r="J12" s="66"/>
      <c r="K12" s="66"/>
      <c r="L12" s="66"/>
    </row>
    <row r="13" spans="1:12" x14ac:dyDescent="0.25">
      <c r="A13" s="7" t="s">
        <v>11</v>
      </c>
      <c r="B13" t="s">
        <v>362</v>
      </c>
      <c r="E13" s="10" t="s">
        <v>280</v>
      </c>
      <c r="F13" s="50" t="s">
        <v>458</v>
      </c>
      <c r="G13" s="28">
        <v>2150</v>
      </c>
      <c r="H13" s="12"/>
      <c r="I13" s="66"/>
      <c r="J13" s="66"/>
      <c r="K13" s="66"/>
      <c r="L13" s="66"/>
    </row>
    <row r="14" spans="1:12" x14ac:dyDescent="0.25">
      <c r="A14" s="7" t="s">
        <v>12</v>
      </c>
      <c r="B14" t="s">
        <v>368</v>
      </c>
      <c r="E14" s="10" t="s">
        <v>281</v>
      </c>
      <c r="F14" s="25" t="s">
        <v>460</v>
      </c>
      <c r="G14" s="27">
        <v>4200</v>
      </c>
      <c r="H14" s="33"/>
      <c r="I14" s="66"/>
      <c r="J14" s="66"/>
      <c r="K14" s="66"/>
      <c r="L14" s="66"/>
    </row>
    <row r="15" spans="1:12" x14ac:dyDescent="0.25">
      <c r="A15" s="7" t="s">
        <v>13</v>
      </c>
      <c r="B15" t="s">
        <v>374</v>
      </c>
      <c r="E15" s="10" t="s">
        <v>282</v>
      </c>
      <c r="F15" s="50" t="s">
        <v>458</v>
      </c>
      <c r="G15" s="28">
        <v>2150</v>
      </c>
      <c r="H15" s="12"/>
      <c r="I15" s="66"/>
      <c r="J15" s="66"/>
      <c r="K15" s="66"/>
      <c r="L15" s="66"/>
    </row>
    <row r="16" spans="1:12" x14ac:dyDescent="0.25">
      <c r="A16" s="7" t="s">
        <v>14</v>
      </c>
      <c r="B16" t="s">
        <v>377</v>
      </c>
      <c r="E16" s="10" t="s">
        <v>461</v>
      </c>
      <c r="F16" s="25" t="s">
        <v>462</v>
      </c>
      <c r="G16" s="27">
        <v>4150</v>
      </c>
      <c r="H16" s="33"/>
      <c r="I16" s="66"/>
      <c r="J16" s="66"/>
      <c r="K16" s="66"/>
      <c r="L16" s="66"/>
    </row>
    <row r="17" spans="1:12" x14ac:dyDescent="0.25">
      <c r="A17" s="7" t="s">
        <v>15</v>
      </c>
      <c r="B17" t="s">
        <v>379</v>
      </c>
      <c r="E17" s="10" t="s">
        <v>283</v>
      </c>
      <c r="F17" s="50" t="s">
        <v>458</v>
      </c>
      <c r="G17" s="28">
        <v>2150</v>
      </c>
      <c r="I17" s="66"/>
      <c r="J17" s="66"/>
      <c r="K17" s="66"/>
      <c r="L17" s="66"/>
    </row>
    <row r="18" spans="1:12" x14ac:dyDescent="0.25">
      <c r="A18" s="7" t="s">
        <v>16</v>
      </c>
      <c r="B18" t="s">
        <v>382</v>
      </c>
      <c r="E18" s="10" t="s">
        <v>284</v>
      </c>
      <c r="F18" s="25" t="s">
        <v>463</v>
      </c>
      <c r="G18" s="27">
        <v>2100</v>
      </c>
      <c r="H18" s="33"/>
      <c r="I18" s="66"/>
      <c r="J18" s="66"/>
      <c r="K18" s="66"/>
      <c r="L18" s="66"/>
    </row>
    <row r="19" spans="1:12" x14ac:dyDescent="0.25">
      <c r="A19" s="7" t="s">
        <v>17</v>
      </c>
      <c r="B19" t="s">
        <v>384</v>
      </c>
      <c r="E19" s="10" t="s">
        <v>285</v>
      </c>
      <c r="F19" s="50" t="s">
        <v>458</v>
      </c>
      <c r="G19" s="29">
        <v>1100</v>
      </c>
      <c r="H19" s="12"/>
      <c r="I19" s="67"/>
      <c r="J19" s="68"/>
      <c r="K19" s="68"/>
      <c r="L19" s="68"/>
    </row>
    <row r="20" spans="1:12" x14ac:dyDescent="0.25">
      <c r="A20" s="7" t="s">
        <v>308</v>
      </c>
      <c r="B20" t="s">
        <v>391</v>
      </c>
      <c r="E20" s="10" t="s">
        <v>286</v>
      </c>
      <c r="F20" s="25" t="s">
        <v>4</v>
      </c>
      <c r="G20" s="33">
        <v>650</v>
      </c>
      <c r="H20" s="33"/>
      <c r="I20" s="69"/>
      <c r="J20" s="69"/>
      <c r="K20" s="69"/>
      <c r="L20" s="69"/>
    </row>
    <row r="21" spans="1:12" x14ac:dyDescent="0.25">
      <c r="A21" s="7" t="s">
        <v>18</v>
      </c>
      <c r="B21" t="s">
        <v>394</v>
      </c>
      <c r="E21" s="10" t="s">
        <v>287</v>
      </c>
      <c r="F21" s="31" t="s">
        <v>8</v>
      </c>
      <c r="G21" s="12">
        <v>450</v>
      </c>
      <c r="H21" s="12"/>
      <c r="I21" s="69"/>
      <c r="J21" s="69"/>
      <c r="K21" s="69"/>
      <c r="L21" s="69"/>
    </row>
    <row r="22" spans="1:12" x14ac:dyDescent="0.25">
      <c r="A22" s="7" t="s">
        <v>19</v>
      </c>
      <c r="B22" t="s">
        <v>398</v>
      </c>
      <c r="E22" s="10" t="s">
        <v>288</v>
      </c>
      <c r="F22" s="25" t="s">
        <v>6</v>
      </c>
      <c r="G22" s="33">
        <v>350</v>
      </c>
      <c r="H22" s="33"/>
      <c r="I22" s="69"/>
      <c r="J22" s="69"/>
      <c r="K22" s="69"/>
      <c r="L22" s="69"/>
    </row>
    <row r="23" spans="1:12" x14ac:dyDescent="0.25">
      <c r="A23" s="7" t="s">
        <v>20</v>
      </c>
      <c r="B23" t="s">
        <v>399</v>
      </c>
      <c r="E23" s="10" t="s">
        <v>428</v>
      </c>
      <c r="F23" s="31" t="s">
        <v>10</v>
      </c>
      <c r="G23" s="12">
        <v>350</v>
      </c>
      <c r="H23" s="12"/>
      <c r="I23" s="69"/>
      <c r="J23" s="69"/>
      <c r="K23" s="69"/>
      <c r="L23" s="69"/>
    </row>
    <row r="24" spans="1:12" x14ac:dyDescent="0.25">
      <c r="A24" s="7" t="s">
        <v>21</v>
      </c>
      <c r="B24" t="s">
        <v>400</v>
      </c>
      <c r="E24" s="10" t="s">
        <v>289</v>
      </c>
      <c r="F24" s="25" t="s">
        <v>7</v>
      </c>
      <c r="G24" s="52">
        <v>250</v>
      </c>
      <c r="H24" s="33"/>
      <c r="I24" s="71"/>
      <c r="J24" s="71"/>
      <c r="K24" s="71"/>
      <c r="L24" s="71"/>
    </row>
    <row r="25" spans="1:12" x14ac:dyDescent="0.25">
      <c r="A25" s="7" t="s">
        <v>22</v>
      </c>
      <c r="B25" t="s">
        <v>405</v>
      </c>
      <c r="E25" s="10" t="s">
        <v>290</v>
      </c>
      <c r="F25" s="34" t="s">
        <v>464</v>
      </c>
      <c r="G25" s="35">
        <f>SUM(G10:G24)</f>
        <v>27600</v>
      </c>
      <c r="I25" s="74"/>
      <c r="J25" s="74"/>
      <c r="K25" s="74"/>
      <c r="L25" s="74"/>
    </row>
    <row r="26" spans="1:12" x14ac:dyDescent="0.25">
      <c r="A26" s="7" t="s">
        <v>309</v>
      </c>
      <c r="B26" s="17" t="s">
        <v>433</v>
      </c>
      <c r="E26" s="10" t="s">
        <v>291</v>
      </c>
      <c r="F26" s="34"/>
      <c r="G26" s="87" t="s">
        <v>524</v>
      </c>
      <c r="H26" s="91">
        <f>SUMIF(H10:H24,"&lt;&gt;",G10:G24)</f>
        <v>0</v>
      </c>
      <c r="I26" s="74"/>
      <c r="J26" s="74"/>
      <c r="K26" s="74"/>
    </row>
    <row r="27" spans="1:12" x14ac:dyDescent="0.25">
      <c r="A27" s="7" t="s">
        <v>23</v>
      </c>
      <c r="B27" t="s">
        <v>406</v>
      </c>
      <c r="E27" s="10" t="s">
        <v>292</v>
      </c>
      <c r="F27" s="34"/>
      <c r="G27" s="35"/>
      <c r="H27" s="35"/>
      <c r="I27" s="35"/>
      <c r="J27" s="35"/>
    </row>
    <row r="28" spans="1:12" x14ac:dyDescent="0.25">
      <c r="A28" s="7" t="s">
        <v>24</v>
      </c>
      <c r="B28" t="s">
        <v>340</v>
      </c>
      <c r="E28" s="10" t="s">
        <v>293</v>
      </c>
      <c r="F28" s="36"/>
      <c r="G28" s="37" t="s">
        <v>465</v>
      </c>
      <c r="H28" s="37"/>
      <c r="I28" s="37"/>
      <c r="J28" s="92" t="s">
        <v>522</v>
      </c>
    </row>
    <row r="29" spans="1:12" ht="15.75" x14ac:dyDescent="0.25">
      <c r="A29" s="7" t="s">
        <v>25</v>
      </c>
      <c r="B29" t="s">
        <v>407</v>
      </c>
      <c r="E29" s="10" t="s">
        <v>294</v>
      </c>
      <c r="F29" s="38" t="s">
        <v>466</v>
      </c>
      <c r="G29" s="39" t="s">
        <v>467</v>
      </c>
      <c r="H29" s="39" t="s">
        <v>468</v>
      </c>
      <c r="I29" s="39" t="s">
        <v>469</v>
      </c>
      <c r="J29" s="93" t="s">
        <v>523</v>
      </c>
    </row>
    <row r="30" spans="1:12" x14ac:dyDescent="0.25">
      <c r="A30" s="7" t="s">
        <v>26</v>
      </c>
      <c r="B30" t="s">
        <v>343</v>
      </c>
      <c r="E30" s="10" t="s">
        <v>295</v>
      </c>
    </row>
    <row r="31" spans="1:12" x14ac:dyDescent="0.25">
      <c r="A31" s="7" t="s">
        <v>27</v>
      </c>
      <c r="B31" t="s">
        <v>345</v>
      </c>
      <c r="E31" s="10" t="s">
        <v>296</v>
      </c>
      <c r="F31" s="40" t="s">
        <v>456</v>
      </c>
      <c r="G31" s="41"/>
      <c r="H31" s="42">
        <v>150</v>
      </c>
      <c r="I31" s="42">
        <f t="shared" ref="I31:I42" si="0">H31*G31</f>
        <v>0</v>
      </c>
      <c r="J31" s="45"/>
    </row>
    <row r="32" spans="1:12" x14ac:dyDescent="0.25">
      <c r="A32" s="7" t="s">
        <v>310</v>
      </c>
      <c r="B32" t="s">
        <v>350</v>
      </c>
      <c r="E32" s="10" t="s">
        <v>297</v>
      </c>
      <c r="F32" t="s">
        <v>458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B33" t="s">
        <v>351</v>
      </c>
      <c r="E33" s="10" t="s">
        <v>298</v>
      </c>
      <c r="F33" s="43" t="s">
        <v>459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B34" t="s">
        <v>440</v>
      </c>
      <c r="E34" s="10" t="s">
        <v>299</v>
      </c>
      <c r="F34" s="31" t="s">
        <v>458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B35" t="s">
        <v>352</v>
      </c>
      <c r="E35" s="10" t="s">
        <v>430</v>
      </c>
      <c r="F35" s="43" t="s">
        <v>460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B36" t="s">
        <v>353</v>
      </c>
      <c r="E36" s="10" t="s">
        <v>300</v>
      </c>
      <c r="F36" s="31" t="s">
        <v>458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B37" t="s">
        <v>354</v>
      </c>
      <c r="E37" s="10" t="s">
        <v>301</v>
      </c>
      <c r="F37" s="43" t="s">
        <v>462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B38" t="s">
        <v>355</v>
      </c>
      <c r="E38" s="10" t="s">
        <v>302</v>
      </c>
      <c r="F38" s="31" t="s">
        <v>458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B39" t="s">
        <v>414</v>
      </c>
      <c r="E39" s="10" t="s">
        <v>488</v>
      </c>
      <c r="F39" s="43" t="s">
        <v>463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B40" t="s">
        <v>356</v>
      </c>
      <c r="E40" s="10" t="s">
        <v>303</v>
      </c>
      <c r="F40" s="31" t="s">
        <v>458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B41" t="s">
        <v>357</v>
      </c>
      <c r="E41" s="10" t="s">
        <v>304</v>
      </c>
      <c r="F41" s="43" t="s">
        <v>470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B42" t="s">
        <v>359</v>
      </c>
      <c r="E42" s="10" t="s">
        <v>305</v>
      </c>
      <c r="F42" s="31" t="s">
        <v>458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B43" t="s">
        <v>360</v>
      </c>
      <c r="E43" s="10" t="s">
        <v>306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B44" t="s">
        <v>365</v>
      </c>
      <c r="E44" s="10" t="s">
        <v>307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B45" t="s">
        <v>367</v>
      </c>
      <c r="E45" s="10" t="s">
        <v>436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B46" t="s">
        <v>419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311</v>
      </c>
      <c r="B47" t="s">
        <v>371</v>
      </c>
      <c r="F47" s="40" t="s">
        <v>7</v>
      </c>
      <c r="G47" s="40"/>
      <c r="H47" s="88">
        <v>150</v>
      </c>
      <c r="I47" s="48">
        <v>150</v>
      </c>
      <c r="J47" s="45"/>
    </row>
    <row r="48" spans="1:10" x14ac:dyDescent="0.25">
      <c r="A48" s="7" t="s">
        <v>42</v>
      </c>
      <c r="B48" t="s">
        <v>373</v>
      </c>
      <c r="F48" s="3" t="s">
        <v>493</v>
      </c>
      <c r="I48" s="35">
        <f>SUM(I31:I47)</f>
        <v>1350</v>
      </c>
    </row>
    <row r="49" spans="1:10" x14ac:dyDescent="0.25">
      <c r="A49" s="7" t="s">
        <v>43</v>
      </c>
      <c r="B49" t="s">
        <v>375</v>
      </c>
      <c r="F49" s="3"/>
      <c r="I49" s="87" t="s">
        <v>525</v>
      </c>
      <c r="J49" s="91">
        <f>SUMIF(J31:J47,"&lt;&gt;",I31:I47)</f>
        <v>0</v>
      </c>
    </row>
    <row r="50" spans="1:10" x14ac:dyDescent="0.25">
      <c r="A50" s="7" t="s">
        <v>44</v>
      </c>
      <c r="B50" t="s">
        <v>420</v>
      </c>
    </row>
    <row r="51" spans="1:10" ht="15.75" x14ac:dyDescent="0.25">
      <c r="A51" s="7" t="s">
        <v>45</v>
      </c>
      <c r="B51" t="s">
        <v>378</v>
      </c>
      <c r="F51" s="14" t="s">
        <v>471</v>
      </c>
    </row>
    <row r="52" spans="1:10" ht="15.75" x14ac:dyDescent="0.25">
      <c r="A52" s="7" t="s">
        <v>46</v>
      </c>
      <c r="B52" t="s">
        <v>380</v>
      </c>
      <c r="F52" s="14" t="s">
        <v>472</v>
      </c>
    </row>
    <row r="53" spans="1:10" ht="15.75" x14ac:dyDescent="0.25">
      <c r="A53" s="7" t="s">
        <v>47</v>
      </c>
      <c r="B53" t="s">
        <v>385</v>
      </c>
      <c r="F53" s="14" t="s">
        <v>473</v>
      </c>
      <c r="G53" s="49"/>
    </row>
    <row r="54" spans="1:10" x14ac:dyDescent="0.25">
      <c r="A54" s="7" t="s">
        <v>48</v>
      </c>
      <c r="B54" t="s">
        <v>386</v>
      </c>
    </row>
    <row r="55" spans="1:10" x14ac:dyDescent="0.25">
      <c r="A55" s="7" t="s">
        <v>49</v>
      </c>
      <c r="B55" t="s">
        <v>388</v>
      </c>
    </row>
    <row r="56" spans="1:10" x14ac:dyDescent="0.25">
      <c r="A56" s="7" t="s">
        <v>50</v>
      </c>
      <c r="B56" t="s">
        <v>425</v>
      </c>
    </row>
    <row r="57" spans="1:10" x14ac:dyDescent="0.25">
      <c r="A57" s="7" t="s">
        <v>51</v>
      </c>
      <c r="B57" t="s">
        <v>390</v>
      </c>
    </row>
    <row r="58" spans="1:10" x14ac:dyDescent="0.25">
      <c r="A58" s="7" t="s">
        <v>52</v>
      </c>
      <c r="B58" t="s">
        <v>392</v>
      </c>
    </row>
    <row r="59" spans="1:10" x14ac:dyDescent="0.25">
      <c r="A59" s="7" t="s">
        <v>53</v>
      </c>
      <c r="B59" t="s">
        <v>393</v>
      </c>
    </row>
    <row r="60" spans="1:10" x14ac:dyDescent="0.25">
      <c r="A60" s="7" t="s">
        <v>54</v>
      </c>
      <c r="B60" t="s">
        <v>395</v>
      </c>
    </row>
    <row r="61" spans="1:10" x14ac:dyDescent="0.25">
      <c r="A61" s="7" t="s">
        <v>55</v>
      </c>
      <c r="B61" t="s">
        <v>396</v>
      </c>
    </row>
    <row r="62" spans="1:10" x14ac:dyDescent="0.25">
      <c r="A62" s="7" t="s">
        <v>312</v>
      </c>
      <c r="B62" t="s">
        <v>397</v>
      </c>
    </row>
    <row r="63" spans="1:10" x14ac:dyDescent="0.25">
      <c r="A63" s="7" t="s">
        <v>56</v>
      </c>
      <c r="B63" t="s">
        <v>401</v>
      </c>
    </row>
    <row r="64" spans="1:10" x14ac:dyDescent="0.25">
      <c r="A64" s="7" t="s">
        <v>57</v>
      </c>
      <c r="B64" t="s">
        <v>426</v>
      </c>
    </row>
    <row r="65" spans="1:2" x14ac:dyDescent="0.25">
      <c r="A65" s="7" t="s">
        <v>58</v>
      </c>
      <c r="B65" s="17" t="s">
        <v>434</v>
      </c>
    </row>
    <row r="66" spans="1:2" x14ac:dyDescent="0.25">
      <c r="A66" s="7"/>
      <c r="B66" t="s">
        <v>338</v>
      </c>
    </row>
    <row r="67" spans="1:2" x14ac:dyDescent="0.25">
      <c r="A67" s="9" t="s">
        <v>161</v>
      </c>
      <c r="B67" t="s">
        <v>408</v>
      </c>
    </row>
    <row r="68" spans="1:2" x14ac:dyDescent="0.25">
      <c r="A68" s="7"/>
      <c r="B68" t="s">
        <v>344</v>
      </c>
    </row>
    <row r="69" spans="1:2" ht="15.75" x14ac:dyDescent="0.25">
      <c r="A69" s="4" t="s">
        <v>2</v>
      </c>
      <c r="B69" t="s">
        <v>347</v>
      </c>
    </row>
    <row r="70" spans="1:2" x14ac:dyDescent="0.25">
      <c r="A70" s="10" t="s">
        <v>130</v>
      </c>
      <c r="B70" t="s">
        <v>349</v>
      </c>
    </row>
    <row r="71" spans="1:2" x14ac:dyDescent="0.25">
      <c r="A71" s="10" t="s">
        <v>131</v>
      </c>
      <c r="B71" t="s">
        <v>409</v>
      </c>
    </row>
    <row r="72" spans="1:2" x14ac:dyDescent="0.25">
      <c r="A72" s="10" t="s">
        <v>132</v>
      </c>
      <c r="B72" t="s">
        <v>410</v>
      </c>
    </row>
    <row r="73" spans="1:2" x14ac:dyDescent="0.25">
      <c r="A73" s="10" t="s">
        <v>133</v>
      </c>
      <c r="B73" t="s">
        <v>411</v>
      </c>
    </row>
    <row r="74" spans="1:2" x14ac:dyDescent="0.25">
      <c r="A74" s="10" t="s">
        <v>134</v>
      </c>
      <c r="B74" t="s">
        <v>412</v>
      </c>
    </row>
    <row r="75" spans="1:2" x14ac:dyDescent="0.25">
      <c r="A75" s="10" t="s">
        <v>135</v>
      </c>
      <c r="B75" t="s">
        <v>413</v>
      </c>
    </row>
    <row r="76" spans="1:2" x14ac:dyDescent="0.25">
      <c r="A76" s="10" t="s">
        <v>136</v>
      </c>
      <c r="B76" t="s">
        <v>415</v>
      </c>
    </row>
    <row r="77" spans="1:2" x14ac:dyDescent="0.25">
      <c r="A77" s="10" t="s">
        <v>137</v>
      </c>
      <c r="B77" t="s">
        <v>416</v>
      </c>
    </row>
    <row r="78" spans="1:2" x14ac:dyDescent="0.25">
      <c r="A78" s="10" t="s">
        <v>138</v>
      </c>
      <c r="B78" t="s">
        <v>417</v>
      </c>
    </row>
    <row r="79" spans="1:2" x14ac:dyDescent="0.25">
      <c r="A79" s="10" t="s">
        <v>139</v>
      </c>
      <c r="B79" t="s">
        <v>418</v>
      </c>
    </row>
    <row r="80" spans="1:2" x14ac:dyDescent="0.25">
      <c r="A80" s="10" t="s">
        <v>140</v>
      </c>
      <c r="B80" t="s">
        <v>376</v>
      </c>
    </row>
    <row r="81" spans="1:2" x14ac:dyDescent="0.25">
      <c r="A81" s="10" t="s">
        <v>141</v>
      </c>
      <c r="B81" t="s">
        <v>421</v>
      </c>
    </row>
    <row r="82" spans="1:2" x14ac:dyDescent="0.25">
      <c r="A82" s="10" t="s">
        <v>142</v>
      </c>
      <c r="B82" t="s">
        <v>422</v>
      </c>
    </row>
    <row r="83" spans="1:2" x14ac:dyDescent="0.25">
      <c r="A83" s="10" t="s">
        <v>313</v>
      </c>
      <c r="B83" t="s">
        <v>423</v>
      </c>
    </row>
    <row r="84" spans="1:2" x14ac:dyDescent="0.25">
      <c r="A84" s="10" t="s">
        <v>143</v>
      </c>
      <c r="B84" t="s">
        <v>383</v>
      </c>
    </row>
    <row r="85" spans="1:2" x14ac:dyDescent="0.25">
      <c r="A85" s="10" t="s">
        <v>144</v>
      </c>
      <c r="B85" t="s">
        <v>424</v>
      </c>
    </row>
    <row r="86" spans="1:2" x14ac:dyDescent="0.25">
      <c r="A86" s="10" t="s">
        <v>145</v>
      </c>
      <c r="B86" t="s">
        <v>427</v>
      </c>
    </row>
    <row r="87" spans="1:2" x14ac:dyDescent="0.25">
      <c r="A87" s="10" t="s">
        <v>146</v>
      </c>
      <c r="B87" t="s">
        <v>404</v>
      </c>
    </row>
    <row r="88" spans="1:2" x14ac:dyDescent="0.25">
      <c r="A88" s="10" t="s">
        <v>147</v>
      </c>
      <c r="B88" s="17" t="s">
        <v>435</v>
      </c>
    </row>
    <row r="89" spans="1:2" x14ac:dyDescent="0.25">
      <c r="A89" s="10" t="s">
        <v>148</v>
      </c>
      <c r="B89" t="s">
        <v>341</v>
      </c>
    </row>
    <row r="90" spans="1:2" x14ac:dyDescent="0.25">
      <c r="A90" s="10" t="s">
        <v>149</v>
      </c>
      <c r="B90" t="s">
        <v>363</v>
      </c>
    </row>
    <row r="91" spans="1:2" x14ac:dyDescent="0.25">
      <c r="A91" s="10" t="s">
        <v>491</v>
      </c>
      <c r="B91" t="s">
        <v>364</v>
      </c>
    </row>
    <row r="92" spans="1:2" x14ac:dyDescent="0.25">
      <c r="A92" s="10" t="s">
        <v>150</v>
      </c>
      <c r="B92" t="s">
        <v>366</v>
      </c>
    </row>
    <row r="93" spans="1:2" x14ac:dyDescent="0.25">
      <c r="A93" s="10" t="s">
        <v>492</v>
      </c>
      <c r="B93" t="s">
        <v>369</v>
      </c>
    </row>
    <row r="94" spans="1:2" x14ac:dyDescent="0.25">
      <c r="A94" s="10" t="s">
        <v>314</v>
      </c>
      <c r="B94" t="s">
        <v>370</v>
      </c>
    </row>
    <row r="95" spans="1:2" x14ac:dyDescent="0.25">
      <c r="A95" s="10" t="s">
        <v>151</v>
      </c>
      <c r="B95" t="s">
        <v>372</v>
      </c>
    </row>
    <row r="96" spans="1:2" x14ac:dyDescent="0.25">
      <c r="A96" s="10" t="s">
        <v>152</v>
      </c>
      <c r="B96" t="s">
        <v>381</v>
      </c>
    </row>
    <row r="97" spans="1:2" x14ac:dyDescent="0.25">
      <c r="A97" s="10" t="s">
        <v>153</v>
      </c>
      <c r="B97" t="s">
        <v>387</v>
      </c>
    </row>
    <row r="98" spans="1:2" x14ac:dyDescent="0.25">
      <c r="A98" s="10" t="s">
        <v>154</v>
      </c>
      <c r="B98" t="s">
        <v>389</v>
      </c>
    </row>
    <row r="99" spans="1:2" x14ac:dyDescent="0.25">
      <c r="A99" s="10" t="s">
        <v>155</v>
      </c>
      <c r="B99" t="s">
        <v>402</v>
      </c>
    </row>
    <row r="100" spans="1:2" x14ac:dyDescent="0.25">
      <c r="A100" s="10" t="s">
        <v>156</v>
      </c>
      <c r="B100" s="17" t="s">
        <v>342</v>
      </c>
    </row>
    <row r="101" spans="1:2" x14ac:dyDescent="0.25">
      <c r="A101" s="10" t="s">
        <v>157</v>
      </c>
      <c r="B101" t="s">
        <v>346</v>
      </c>
    </row>
    <row r="102" spans="1:2" x14ac:dyDescent="0.25">
      <c r="A102" s="10" t="s">
        <v>315</v>
      </c>
      <c r="B102" t="s">
        <v>376</v>
      </c>
    </row>
    <row r="103" spans="1:2" x14ac:dyDescent="0.25">
      <c r="A103" s="10" t="s">
        <v>158</v>
      </c>
      <c r="B103" t="s">
        <v>403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L394"/>
  <sheetViews>
    <sheetView zoomScaleNormal="100" workbookViewId="0"/>
  </sheetViews>
  <sheetFormatPr defaultColWidth="18.42578125" defaultRowHeight="15" x14ac:dyDescent="0.25"/>
  <cols>
    <col min="1" max="1" width="31.140625" customWidth="1"/>
    <col min="2" max="2" width="19.28515625" customWidth="1"/>
    <col min="3" max="3" width="30.7109375" customWidth="1"/>
    <col min="4" max="4" width="16.7109375" customWidth="1"/>
    <col min="5" max="5" width="22" customWidth="1"/>
    <col min="6" max="6" width="46.28515625" customWidth="1"/>
    <col min="7" max="7" width="12.42578125" customWidth="1"/>
    <col min="8" max="8" width="13.140625" customWidth="1"/>
    <col min="9" max="9" width="11.7109375" customWidth="1"/>
    <col min="10" max="10" width="11.140625" customWidth="1"/>
    <col min="11" max="252" width="9.140625" customWidth="1"/>
    <col min="253" max="253" width="61.42578125" customWidth="1"/>
  </cols>
  <sheetData>
    <row r="1" spans="1:12" s="13" customFormat="1" ht="18.75" x14ac:dyDescent="0.3">
      <c r="A1" s="54" t="s">
        <v>495</v>
      </c>
    </row>
    <row r="3" spans="1:12" ht="15.75" x14ac:dyDescent="0.25">
      <c r="A3" s="14" t="s">
        <v>489</v>
      </c>
      <c r="B3" s="1"/>
      <c r="C3" s="1"/>
    </row>
    <row r="5" spans="1:12" ht="15.75" x14ac:dyDescent="0.25">
      <c r="A5" s="55" t="s">
        <v>442</v>
      </c>
      <c r="B5" s="55" t="s">
        <v>496</v>
      </c>
      <c r="C5" s="55" t="s">
        <v>497</v>
      </c>
      <c r="D5" s="55" t="s">
        <v>1</v>
      </c>
      <c r="E5" s="55" t="s">
        <v>487</v>
      </c>
      <c r="F5" s="72" t="s">
        <v>519</v>
      </c>
      <c r="G5" s="58"/>
      <c r="H5" s="59"/>
    </row>
    <row r="6" spans="1:12" ht="18.75" x14ac:dyDescent="0.3">
      <c r="A6" s="2"/>
      <c r="B6" s="4"/>
      <c r="C6" s="4"/>
      <c r="D6" s="4"/>
      <c r="E6" s="4"/>
      <c r="F6" s="15"/>
      <c r="I6" s="16"/>
      <c r="K6" s="15"/>
      <c r="L6" s="16"/>
    </row>
    <row r="7" spans="1:12" ht="15.75" x14ac:dyDescent="0.25">
      <c r="A7" s="2" t="s">
        <v>443</v>
      </c>
      <c r="B7" s="53" t="s">
        <v>498</v>
      </c>
      <c r="C7" s="2" t="s">
        <v>499</v>
      </c>
      <c r="D7" s="2" t="s">
        <v>3</v>
      </c>
      <c r="E7" s="2" t="s">
        <v>274</v>
      </c>
      <c r="F7" s="18"/>
      <c r="G7" s="19" t="s">
        <v>500</v>
      </c>
      <c r="H7" s="89" t="s">
        <v>522</v>
      </c>
      <c r="I7" s="60"/>
      <c r="J7" s="60"/>
      <c r="K7" s="60"/>
      <c r="L7" s="60"/>
    </row>
    <row r="8" spans="1:12" ht="15.75" x14ac:dyDescent="0.25">
      <c r="A8" s="4"/>
      <c r="B8" s="11" t="s">
        <v>339</v>
      </c>
      <c r="C8" t="s">
        <v>437</v>
      </c>
      <c r="D8" t="s">
        <v>487</v>
      </c>
      <c r="E8" s="10" t="s">
        <v>275</v>
      </c>
      <c r="F8" s="20" t="s">
        <v>526</v>
      </c>
      <c r="G8" s="21" t="s">
        <v>451</v>
      </c>
      <c r="H8" s="90" t="s">
        <v>523</v>
      </c>
      <c r="I8" s="61"/>
      <c r="J8" s="62"/>
      <c r="K8" s="62"/>
      <c r="L8" s="62"/>
    </row>
    <row r="9" spans="1:12" ht="15.75" x14ac:dyDescent="0.25">
      <c r="A9" s="5" t="s">
        <v>5</v>
      </c>
      <c r="B9" s="11" t="s">
        <v>432</v>
      </c>
      <c r="C9" t="s">
        <v>501</v>
      </c>
      <c r="D9" t="s">
        <v>6</v>
      </c>
      <c r="E9" s="10" t="s">
        <v>276</v>
      </c>
      <c r="F9" s="22"/>
      <c r="G9" s="24"/>
      <c r="I9" s="63"/>
      <c r="J9" s="64"/>
      <c r="K9" s="64"/>
      <c r="L9" s="64"/>
    </row>
    <row r="10" spans="1:12" ht="15.75" x14ac:dyDescent="0.25">
      <c r="A10" s="6"/>
      <c r="B10" s="11" t="s">
        <v>348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700</v>
      </c>
      <c r="H10" s="33"/>
      <c r="I10" s="65"/>
      <c r="J10" s="65"/>
      <c r="K10" s="65"/>
      <c r="L10" s="65"/>
    </row>
    <row r="11" spans="1:12" ht="15.75" x14ac:dyDescent="0.25">
      <c r="A11" s="4" t="s">
        <v>2</v>
      </c>
      <c r="B11" s="11" t="s">
        <v>358</v>
      </c>
      <c r="C11" t="s">
        <v>457</v>
      </c>
      <c r="D11" t="s">
        <v>8</v>
      </c>
      <c r="E11" s="10" t="s">
        <v>278</v>
      </c>
      <c r="F11" s="31" t="s">
        <v>458</v>
      </c>
      <c r="G11" s="28">
        <v>450</v>
      </c>
      <c r="H11" s="12"/>
      <c r="I11" s="66"/>
      <c r="J11" s="66"/>
      <c r="K11" s="66"/>
      <c r="L11" s="66"/>
    </row>
    <row r="12" spans="1:12" x14ac:dyDescent="0.25">
      <c r="A12" s="7" t="s">
        <v>9</v>
      </c>
      <c r="B12" s="11" t="s">
        <v>361</v>
      </c>
      <c r="C12" t="s">
        <v>439</v>
      </c>
      <c r="D12" t="s">
        <v>10</v>
      </c>
      <c r="E12" s="10" t="s">
        <v>279</v>
      </c>
      <c r="F12" s="25" t="s">
        <v>459</v>
      </c>
      <c r="G12" s="27">
        <v>1300</v>
      </c>
      <c r="H12" s="33"/>
      <c r="I12" s="66"/>
      <c r="J12" s="66"/>
      <c r="K12" s="66"/>
      <c r="L12" s="66"/>
    </row>
    <row r="13" spans="1:12" x14ac:dyDescent="0.25">
      <c r="A13" s="7" t="s">
        <v>11</v>
      </c>
      <c r="B13" t="s">
        <v>362</v>
      </c>
      <c r="E13" s="10" t="s">
        <v>280</v>
      </c>
      <c r="F13" s="31" t="s">
        <v>458</v>
      </c>
      <c r="G13" s="28">
        <v>750</v>
      </c>
      <c r="H13" s="12"/>
      <c r="I13" s="66"/>
      <c r="J13" s="66"/>
      <c r="K13" s="66"/>
      <c r="L13" s="66"/>
    </row>
    <row r="14" spans="1:12" x14ac:dyDescent="0.25">
      <c r="A14" s="7" t="s">
        <v>12</v>
      </c>
      <c r="B14" t="s">
        <v>368</v>
      </c>
      <c r="E14" s="10" t="s">
        <v>281</v>
      </c>
      <c r="F14" s="25" t="s">
        <v>460</v>
      </c>
      <c r="G14" s="27">
        <v>1300</v>
      </c>
      <c r="H14" s="33"/>
      <c r="I14" s="66"/>
      <c r="J14" s="66"/>
      <c r="K14" s="66"/>
      <c r="L14" s="66"/>
    </row>
    <row r="15" spans="1:12" x14ac:dyDescent="0.25">
      <c r="A15" s="7" t="s">
        <v>13</v>
      </c>
      <c r="B15" t="s">
        <v>374</v>
      </c>
      <c r="E15" s="10" t="s">
        <v>282</v>
      </c>
      <c r="F15" s="31" t="s">
        <v>458</v>
      </c>
      <c r="G15" s="28">
        <v>750</v>
      </c>
      <c r="H15" s="12"/>
      <c r="I15" s="66"/>
      <c r="J15" s="66"/>
      <c r="K15" s="66"/>
      <c r="L15" s="66"/>
    </row>
    <row r="16" spans="1:12" x14ac:dyDescent="0.25">
      <c r="A16" s="7" t="s">
        <v>14</v>
      </c>
      <c r="B16" t="s">
        <v>377</v>
      </c>
      <c r="E16" s="10" t="s">
        <v>461</v>
      </c>
      <c r="F16" s="25" t="s">
        <v>462</v>
      </c>
      <c r="G16" s="27">
        <v>1250</v>
      </c>
      <c r="H16" s="33"/>
      <c r="I16" s="66"/>
      <c r="J16" s="66"/>
      <c r="K16" s="66"/>
      <c r="L16" s="66"/>
    </row>
    <row r="17" spans="1:12" x14ac:dyDescent="0.25">
      <c r="A17" s="7" t="s">
        <v>15</v>
      </c>
      <c r="B17" t="s">
        <v>379</v>
      </c>
      <c r="E17" s="10" t="s">
        <v>283</v>
      </c>
      <c r="F17" s="31" t="s">
        <v>458</v>
      </c>
      <c r="G17" s="28">
        <v>750</v>
      </c>
      <c r="I17" s="66"/>
      <c r="J17" s="66"/>
      <c r="K17" s="66"/>
      <c r="L17" s="66"/>
    </row>
    <row r="18" spans="1:12" x14ac:dyDescent="0.25">
      <c r="A18" s="7" t="s">
        <v>16</v>
      </c>
      <c r="B18" t="s">
        <v>382</v>
      </c>
      <c r="E18" s="10" t="s">
        <v>284</v>
      </c>
      <c r="F18" s="25" t="s">
        <v>463</v>
      </c>
      <c r="G18" s="27">
        <v>700</v>
      </c>
      <c r="H18" s="33"/>
      <c r="I18" s="66"/>
      <c r="J18" s="66"/>
      <c r="K18" s="66"/>
      <c r="L18" s="66"/>
    </row>
    <row r="19" spans="1:12" x14ac:dyDescent="0.25">
      <c r="A19" s="7" t="s">
        <v>17</v>
      </c>
      <c r="B19" t="s">
        <v>384</v>
      </c>
      <c r="E19" s="10" t="s">
        <v>285</v>
      </c>
      <c r="F19" s="31" t="s">
        <v>458</v>
      </c>
      <c r="G19" s="29">
        <v>450</v>
      </c>
      <c r="H19" s="12"/>
      <c r="I19" s="67"/>
      <c r="J19" s="68"/>
      <c r="K19" s="68"/>
      <c r="L19" s="68"/>
    </row>
    <row r="20" spans="1:12" x14ac:dyDescent="0.25">
      <c r="A20" s="7" t="s">
        <v>308</v>
      </c>
      <c r="B20" t="s">
        <v>391</v>
      </c>
      <c r="E20" s="10" t="s">
        <v>286</v>
      </c>
      <c r="F20" s="25" t="s">
        <v>4</v>
      </c>
      <c r="G20" s="33">
        <v>650</v>
      </c>
      <c r="H20" s="33"/>
      <c r="I20" s="69"/>
      <c r="J20" s="69"/>
      <c r="K20" s="69"/>
      <c r="L20" s="69"/>
    </row>
    <row r="21" spans="1:12" x14ac:dyDescent="0.25">
      <c r="A21" s="7" t="s">
        <v>18</v>
      </c>
      <c r="B21" t="s">
        <v>394</v>
      </c>
      <c r="E21" s="10" t="s">
        <v>287</v>
      </c>
      <c r="F21" s="31" t="s">
        <v>8</v>
      </c>
      <c r="G21" s="32">
        <v>450</v>
      </c>
      <c r="H21" s="12"/>
      <c r="I21" s="69"/>
      <c r="J21" s="69"/>
      <c r="K21" s="69"/>
      <c r="L21" s="69"/>
    </row>
    <row r="22" spans="1:12" x14ac:dyDescent="0.25">
      <c r="A22" s="7" t="s">
        <v>19</v>
      </c>
      <c r="B22" t="s">
        <v>398</v>
      </c>
      <c r="E22" s="10" t="s">
        <v>288</v>
      </c>
      <c r="F22" s="25" t="s">
        <v>6</v>
      </c>
      <c r="G22" s="33">
        <v>350</v>
      </c>
      <c r="H22" s="33"/>
      <c r="I22" s="69"/>
      <c r="J22" s="69"/>
      <c r="K22" s="69"/>
      <c r="L22" s="69"/>
    </row>
    <row r="23" spans="1:12" x14ac:dyDescent="0.25">
      <c r="A23" s="7" t="s">
        <v>20</v>
      </c>
      <c r="B23" t="s">
        <v>399</v>
      </c>
      <c r="E23" s="10" t="s">
        <v>428</v>
      </c>
      <c r="F23" s="31" t="s">
        <v>10</v>
      </c>
      <c r="G23" s="12">
        <v>350</v>
      </c>
      <c r="H23" s="12"/>
      <c r="I23" s="69"/>
      <c r="J23" s="69"/>
      <c r="K23" s="69"/>
      <c r="L23" s="69"/>
    </row>
    <row r="24" spans="1:12" x14ac:dyDescent="0.25">
      <c r="A24" s="7" t="s">
        <v>21</v>
      </c>
      <c r="B24" t="s">
        <v>400</v>
      </c>
      <c r="E24" s="10" t="s">
        <v>289</v>
      </c>
      <c r="F24" s="94" t="s">
        <v>7</v>
      </c>
      <c r="G24" s="52">
        <v>250</v>
      </c>
      <c r="H24" s="33"/>
      <c r="I24" s="71"/>
      <c r="J24" s="71"/>
      <c r="K24" s="71"/>
      <c r="L24" s="71"/>
    </row>
    <row r="25" spans="1:12" x14ac:dyDescent="0.25">
      <c r="A25" s="7" t="s">
        <v>22</v>
      </c>
      <c r="B25" t="s">
        <v>405</v>
      </c>
      <c r="E25" s="10" t="s">
        <v>290</v>
      </c>
      <c r="F25" s="34" t="s">
        <v>464</v>
      </c>
      <c r="G25" s="35">
        <f>SUM(G10:G24)</f>
        <v>10450</v>
      </c>
      <c r="I25" s="35"/>
      <c r="J25" s="35"/>
      <c r="K25" s="35"/>
      <c r="L25" s="35"/>
    </row>
    <row r="26" spans="1:12" x14ac:dyDescent="0.25">
      <c r="A26" s="7" t="s">
        <v>309</v>
      </c>
      <c r="B26" s="17"/>
      <c r="E26" s="10" t="s">
        <v>291</v>
      </c>
      <c r="F26" s="34"/>
      <c r="G26" s="87" t="s">
        <v>527</v>
      </c>
      <c r="H26" s="91">
        <f>SUMIF(H10:H24,"&lt;&gt;",G10:G24)</f>
        <v>0</v>
      </c>
      <c r="I26" s="35"/>
      <c r="J26" s="35"/>
      <c r="K26" s="35"/>
    </row>
    <row r="27" spans="1:12" x14ac:dyDescent="0.25">
      <c r="A27" s="7" t="s">
        <v>23</v>
      </c>
      <c r="E27" s="10" t="s">
        <v>292</v>
      </c>
      <c r="F27" s="34"/>
      <c r="G27" s="35"/>
      <c r="H27" s="35"/>
      <c r="I27" s="35"/>
      <c r="J27" s="35"/>
    </row>
    <row r="28" spans="1:12" x14ac:dyDescent="0.25">
      <c r="A28" s="7" t="s">
        <v>24</v>
      </c>
      <c r="E28" s="10" t="s">
        <v>293</v>
      </c>
      <c r="F28" s="36"/>
      <c r="G28" s="37" t="s">
        <v>465</v>
      </c>
      <c r="H28" s="37"/>
      <c r="I28" s="37"/>
      <c r="J28" s="92" t="s">
        <v>522</v>
      </c>
    </row>
    <row r="29" spans="1:12" ht="15.75" x14ac:dyDescent="0.25">
      <c r="A29" s="7" t="s">
        <v>25</v>
      </c>
      <c r="E29" s="10" t="s">
        <v>294</v>
      </c>
      <c r="F29" s="38" t="s">
        <v>466</v>
      </c>
      <c r="G29" s="39" t="s">
        <v>467</v>
      </c>
      <c r="H29" s="39" t="s">
        <v>468</v>
      </c>
      <c r="I29" s="39" t="s">
        <v>469</v>
      </c>
      <c r="J29" s="93" t="s">
        <v>523</v>
      </c>
    </row>
    <row r="30" spans="1:12" x14ac:dyDescent="0.25">
      <c r="A30" s="7" t="s">
        <v>26</v>
      </c>
      <c r="E30" s="10" t="s">
        <v>295</v>
      </c>
    </row>
    <row r="31" spans="1:12" x14ac:dyDescent="0.25">
      <c r="A31" s="7" t="s">
        <v>27</v>
      </c>
      <c r="E31" s="10" t="s">
        <v>296</v>
      </c>
      <c r="F31" s="40" t="s">
        <v>456</v>
      </c>
      <c r="G31" s="41"/>
      <c r="H31" s="42">
        <v>150</v>
      </c>
      <c r="I31" s="42">
        <f t="shared" ref="I31:I42" si="0">H31*G31</f>
        <v>0</v>
      </c>
      <c r="J31" s="45"/>
    </row>
    <row r="32" spans="1:12" x14ac:dyDescent="0.25">
      <c r="A32" s="7" t="s">
        <v>310</v>
      </c>
      <c r="E32" s="10" t="s">
        <v>297</v>
      </c>
      <c r="F32" t="s">
        <v>458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E33" s="10" t="s">
        <v>298</v>
      </c>
      <c r="F33" s="43" t="s">
        <v>459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E34" s="10" t="s">
        <v>299</v>
      </c>
      <c r="F34" s="31" t="s">
        <v>458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E35" s="10" t="s">
        <v>430</v>
      </c>
      <c r="F35" s="43" t="s">
        <v>460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E36" s="10" t="s">
        <v>300</v>
      </c>
      <c r="F36" s="31" t="s">
        <v>458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E37" s="10" t="s">
        <v>301</v>
      </c>
      <c r="F37" s="43" t="s">
        <v>462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E38" s="10" t="s">
        <v>302</v>
      </c>
      <c r="F38" s="31" t="s">
        <v>458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E39" s="10" t="s">
        <v>502</v>
      </c>
      <c r="F39" s="43" t="s">
        <v>463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E40" s="10" t="s">
        <v>303</v>
      </c>
      <c r="F40" s="31" t="s">
        <v>458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E41" s="10" t="s">
        <v>304</v>
      </c>
      <c r="F41" s="43" t="s">
        <v>470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E42" s="10" t="s">
        <v>305</v>
      </c>
      <c r="F42" s="31" t="s">
        <v>458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E43" s="10" t="s">
        <v>306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E44" s="10" t="s">
        <v>307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E45" s="10" t="s">
        <v>436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311</v>
      </c>
      <c r="F47" s="95" t="s">
        <v>7</v>
      </c>
      <c r="G47" s="95"/>
      <c r="H47" s="88">
        <v>150</v>
      </c>
      <c r="I47" s="48">
        <v>150</v>
      </c>
      <c r="J47" s="45"/>
    </row>
    <row r="48" spans="1:10" x14ac:dyDescent="0.25">
      <c r="A48" s="7" t="s">
        <v>42</v>
      </c>
      <c r="F48" s="3" t="s">
        <v>503</v>
      </c>
      <c r="I48" s="35">
        <f>SUM(I31:I47)</f>
        <v>1350</v>
      </c>
    </row>
    <row r="49" spans="1:10" x14ac:dyDescent="0.25">
      <c r="A49" s="7" t="s">
        <v>43</v>
      </c>
      <c r="F49" s="3"/>
      <c r="I49" s="87" t="s">
        <v>528</v>
      </c>
      <c r="J49" s="9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4" t="s">
        <v>471</v>
      </c>
    </row>
    <row r="52" spans="1:10" ht="15.75" x14ac:dyDescent="0.25">
      <c r="A52" s="7" t="s">
        <v>46</v>
      </c>
      <c r="F52" s="14" t="s">
        <v>472</v>
      </c>
    </row>
    <row r="53" spans="1:10" ht="15.75" x14ac:dyDescent="0.25">
      <c r="A53" s="7" t="s">
        <v>47</v>
      </c>
      <c r="F53" s="14" t="s">
        <v>473</v>
      </c>
      <c r="G53" s="49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312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2" x14ac:dyDescent="0.25">
      <c r="A65" s="7" t="s">
        <v>58</v>
      </c>
      <c r="B65" s="17"/>
    </row>
    <row r="66" spans="1:2" x14ac:dyDescent="0.25">
      <c r="A66" s="7"/>
    </row>
    <row r="67" spans="1:2" x14ac:dyDescent="0.25">
      <c r="A67" s="9" t="s">
        <v>161</v>
      </c>
    </row>
    <row r="68" spans="1:2" x14ac:dyDescent="0.25">
      <c r="A68" s="7"/>
    </row>
    <row r="69" spans="1:2" ht="15.75" x14ac:dyDescent="0.25">
      <c r="A69" s="4" t="s">
        <v>2</v>
      </c>
    </row>
    <row r="70" spans="1:2" x14ac:dyDescent="0.25">
      <c r="A70" s="10" t="s">
        <v>130</v>
      </c>
    </row>
    <row r="71" spans="1:2" x14ac:dyDescent="0.25">
      <c r="A71" s="10" t="s">
        <v>131</v>
      </c>
    </row>
    <row r="72" spans="1:2" x14ac:dyDescent="0.25">
      <c r="A72" s="10" t="s">
        <v>132</v>
      </c>
    </row>
    <row r="73" spans="1:2" x14ac:dyDescent="0.25">
      <c r="A73" s="10" t="s">
        <v>133</v>
      </c>
    </row>
    <row r="74" spans="1:2" x14ac:dyDescent="0.25">
      <c r="A74" s="10" t="s">
        <v>134</v>
      </c>
    </row>
    <row r="75" spans="1:2" x14ac:dyDescent="0.25">
      <c r="A75" s="10" t="s">
        <v>135</v>
      </c>
    </row>
    <row r="76" spans="1:2" x14ac:dyDescent="0.25">
      <c r="A76" s="10" t="s">
        <v>136</v>
      </c>
    </row>
    <row r="77" spans="1:2" x14ac:dyDescent="0.25">
      <c r="A77" s="10" t="s">
        <v>137</v>
      </c>
    </row>
    <row r="78" spans="1:2" x14ac:dyDescent="0.25">
      <c r="A78" s="10" t="s">
        <v>138</v>
      </c>
    </row>
    <row r="79" spans="1:2" x14ac:dyDescent="0.25">
      <c r="A79" s="10" t="s">
        <v>139</v>
      </c>
    </row>
    <row r="80" spans="1:2" x14ac:dyDescent="0.25">
      <c r="A80" s="10" t="s">
        <v>140</v>
      </c>
    </row>
    <row r="81" spans="1:2" x14ac:dyDescent="0.25">
      <c r="A81" s="10" t="s">
        <v>141</v>
      </c>
    </row>
    <row r="82" spans="1:2" x14ac:dyDescent="0.25">
      <c r="A82" s="10" t="s">
        <v>142</v>
      </c>
    </row>
    <row r="83" spans="1:2" x14ac:dyDescent="0.25">
      <c r="A83" s="10" t="s">
        <v>313</v>
      </c>
    </row>
    <row r="84" spans="1:2" x14ac:dyDescent="0.25">
      <c r="A84" s="10" t="s">
        <v>143</v>
      </c>
    </row>
    <row r="85" spans="1:2" x14ac:dyDescent="0.25">
      <c r="A85" s="10" t="s">
        <v>144</v>
      </c>
    </row>
    <row r="86" spans="1:2" x14ac:dyDescent="0.25">
      <c r="A86" s="10" t="s">
        <v>145</v>
      </c>
    </row>
    <row r="87" spans="1:2" x14ac:dyDescent="0.25">
      <c r="A87" s="10" t="s">
        <v>146</v>
      </c>
    </row>
    <row r="88" spans="1:2" x14ac:dyDescent="0.25">
      <c r="A88" s="10" t="s">
        <v>147</v>
      </c>
      <c r="B88" s="17"/>
    </row>
    <row r="89" spans="1:2" x14ac:dyDescent="0.25">
      <c r="A89" s="10" t="s">
        <v>148</v>
      </c>
    </row>
    <row r="90" spans="1:2" x14ac:dyDescent="0.25">
      <c r="A90" s="10" t="s">
        <v>149</v>
      </c>
    </row>
    <row r="91" spans="1:2" x14ac:dyDescent="0.25">
      <c r="A91" s="10" t="s">
        <v>491</v>
      </c>
    </row>
    <row r="92" spans="1:2" x14ac:dyDescent="0.25">
      <c r="A92" s="10" t="s">
        <v>150</v>
      </c>
    </row>
    <row r="93" spans="1:2" x14ac:dyDescent="0.25">
      <c r="A93" s="10" t="s">
        <v>492</v>
      </c>
    </row>
    <row r="94" spans="1:2" x14ac:dyDescent="0.25">
      <c r="A94" s="10" t="s">
        <v>314</v>
      </c>
    </row>
    <row r="95" spans="1:2" x14ac:dyDescent="0.25">
      <c r="A95" s="10" t="s">
        <v>151</v>
      </c>
    </row>
    <row r="96" spans="1:2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7"/>
    </row>
    <row r="101" spans="1:2" x14ac:dyDescent="0.25">
      <c r="A101" s="10" t="s">
        <v>157</v>
      </c>
    </row>
    <row r="102" spans="1:2" x14ac:dyDescent="0.25">
      <c r="A102" s="10" t="s">
        <v>315</v>
      </c>
    </row>
    <row r="103" spans="1:2" x14ac:dyDescent="0.25">
      <c r="A103" s="10" t="s">
        <v>158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94"/>
  <sheetViews>
    <sheetView workbookViewId="0"/>
  </sheetViews>
  <sheetFormatPr defaultColWidth="18.42578125" defaultRowHeight="15" x14ac:dyDescent="0.25"/>
  <cols>
    <col min="1" max="1" width="34.28515625" customWidth="1"/>
    <col min="2" max="2" width="19.28515625" customWidth="1"/>
    <col min="3" max="3" width="30.7109375" customWidth="1"/>
    <col min="4" max="4" width="18" customWidth="1"/>
    <col min="5" max="5" width="21.28515625" customWidth="1"/>
    <col min="6" max="6" width="41" customWidth="1"/>
    <col min="7" max="7" width="12.42578125" customWidth="1"/>
    <col min="8" max="8" width="13.42578125" customWidth="1"/>
    <col min="9" max="9" width="11.42578125" customWidth="1"/>
    <col min="10" max="10" width="11.140625" customWidth="1"/>
    <col min="11" max="252" width="9.140625" customWidth="1"/>
    <col min="253" max="253" width="61.42578125" customWidth="1"/>
  </cols>
  <sheetData>
    <row r="1" spans="1:13" s="13" customFormat="1" ht="18.75" x14ac:dyDescent="0.3">
      <c r="A1" s="54" t="s">
        <v>507</v>
      </c>
    </row>
    <row r="3" spans="1:13" ht="15.75" x14ac:dyDescent="0.25">
      <c r="A3" s="14" t="s">
        <v>489</v>
      </c>
      <c r="B3" s="1"/>
      <c r="C3" s="1"/>
    </row>
    <row r="5" spans="1:13" ht="15.75" x14ac:dyDescent="0.25">
      <c r="A5" s="55" t="s">
        <v>442</v>
      </c>
      <c r="B5" s="55" t="s">
        <v>496</v>
      </c>
      <c r="C5" s="55" t="s">
        <v>497</v>
      </c>
      <c r="D5" s="55" t="s">
        <v>1</v>
      </c>
      <c r="E5" s="55" t="s">
        <v>487</v>
      </c>
      <c r="F5" s="72" t="s">
        <v>519</v>
      </c>
      <c r="H5" s="59"/>
    </row>
    <row r="6" spans="1:13" ht="18.75" x14ac:dyDescent="0.3">
      <c r="A6" s="2"/>
      <c r="B6" s="4"/>
      <c r="C6" s="4"/>
      <c r="D6" s="4"/>
      <c r="E6" s="4"/>
      <c r="F6" s="15"/>
      <c r="I6" s="16"/>
      <c r="K6" s="15"/>
      <c r="L6" s="16"/>
    </row>
    <row r="7" spans="1:13" ht="15.75" x14ac:dyDescent="0.25">
      <c r="A7" s="2" t="s">
        <v>443</v>
      </c>
      <c r="B7" s="53" t="s">
        <v>508</v>
      </c>
      <c r="C7" s="2" t="s">
        <v>499</v>
      </c>
      <c r="D7" s="2" t="s">
        <v>3</v>
      </c>
      <c r="E7" s="2" t="s">
        <v>274</v>
      </c>
      <c r="F7" s="18"/>
      <c r="G7" s="19" t="s">
        <v>500</v>
      </c>
      <c r="H7" s="89" t="s">
        <v>522</v>
      </c>
      <c r="I7" s="73"/>
      <c r="J7" s="60"/>
      <c r="K7" s="60"/>
      <c r="L7" s="60"/>
      <c r="M7" s="73"/>
    </row>
    <row r="8" spans="1:13" ht="15.75" x14ac:dyDescent="0.25">
      <c r="A8" s="4"/>
      <c r="B8" t="s">
        <v>406</v>
      </c>
      <c r="C8" t="s">
        <v>437</v>
      </c>
      <c r="D8" t="s">
        <v>487</v>
      </c>
      <c r="E8" s="10" t="s">
        <v>275</v>
      </c>
      <c r="F8" s="20" t="s">
        <v>529</v>
      </c>
      <c r="G8" s="21" t="s">
        <v>452</v>
      </c>
      <c r="H8" s="90" t="s">
        <v>523</v>
      </c>
      <c r="I8" s="73"/>
      <c r="J8" s="62"/>
      <c r="K8" s="62"/>
      <c r="L8" s="62"/>
      <c r="M8" s="73"/>
    </row>
    <row r="9" spans="1:13" ht="15.75" x14ac:dyDescent="0.25">
      <c r="A9" s="5" t="s">
        <v>5</v>
      </c>
      <c r="B9" t="s">
        <v>340</v>
      </c>
      <c r="C9" t="s">
        <v>501</v>
      </c>
      <c r="D9" t="s">
        <v>6</v>
      </c>
      <c r="E9" s="10" t="s">
        <v>276</v>
      </c>
      <c r="F9" s="22"/>
      <c r="G9" s="23"/>
      <c r="I9" s="73"/>
      <c r="J9" s="64"/>
      <c r="K9" s="64"/>
      <c r="L9" s="64"/>
      <c r="M9" s="73"/>
    </row>
    <row r="10" spans="1:13" ht="15.75" x14ac:dyDescent="0.25">
      <c r="A10" s="6"/>
      <c r="B10" t="s">
        <v>407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1750</v>
      </c>
      <c r="H10" s="33"/>
      <c r="I10" s="73"/>
      <c r="J10" s="65"/>
      <c r="K10" s="65"/>
      <c r="L10" s="65"/>
      <c r="M10" s="73"/>
    </row>
    <row r="11" spans="1:13" ht="15.75" x14ac:dyDescent="0.25">
      <c r="A11" s="4" t="s">
        <v>2</v>
      </c>
      <c r="B11" t="s">
        <v>343</v>
      </c>
      <c r="C11" t="s">
        <v>457</v>
      </c>
      <c r="D11" t="s">
        <v>8</v>
      </c>
      <c r="E11" s="10" t="s">
        <v>278</v>
      </c>
      <c r="F11" s="31" t="s">
        <v>458</v>
      </c>
      <c r="G11" s="28">
        <v>700</v>
      </c>
      <c r="H11" s="12"/>
      <c r="I11" s="73"/>
      <c r="J11" s="66"/>
      <c r="K11" s="66"/>
      <c r="L11" s="66"/>
      <c r="M11" s="73"/>
    </row>
    <row r="12" spans="1:13" x14ac:dyDescent="0.25">
      <c r="A12" s="7" t="s">
        <v>9</v>
      </c>
      <c r="B12" t="s">
        <v>345</v>
      </c>
      <c r="C12" t="s">
        <v>439</v>
      </c>
      <c r="D12" t="s">
        <v>10</v>
      </c>
      <c r="E12" s="10" t="s">
        <v>279</v>
      </c>
      <c r="F12" s="25" t="s">
        <v>459</v>
      </c>
      <c r="G12" s="27">
        <v>2300</v>
      </c>
      <c r="H12" s="33"/>
      <c r="I12" s="73"/>
      <c r="J12" s="66"/>
      <c r="K12" s="66"/>
      <c r="L12" s="66"/>
      <c r="M12" s="73"/>
    </row>
    <row r="13" spans="1:13" x14ac:dyDescent="0.25">
      <c r="A13" s="7" t="s">
        <v>11</v>
      </c>
      <c r="B13" t="s">
        <v>350</v>
      </c>
      <c r="E13" s="10" t="s">
        <v>280</v>
      </c>
      <c r="F13" s="31" t="s">
        <v>458</v>
      </c>
      <c r="G13" s="28">
        <v>1250</v>
      </c>
      <c r="H13" s="12"/>
      <c r="I13" s="73"/>
      <c r="J13" s="66"/>
      <c r="K13" s="66"/>
      <c r="L13" s="66"/>
      <c r="M13" s="73"/>
    </row>
    <row r="14" spans="1:13" x14ac:dyDescent="0.25">
      <c r="A14" s="7" t="s">
        <v>12</v>
      </c>
      <c r="B14" t="s">
        <v>351</v>
      </c>
      <c r="E14" s="10" t="s">
        <v>281</v>
      </c>
      <c r="F14" s="25" t="s">
        <v>460</v>
      </c>
      <c r="G14" s="27">
        <v>2300</v>
      </c>
      <c r="H14" s="33"/>
      <c r="I14" s="73"/>
      <c r="J14" s="66"/>
      <c r="K14" s="66"/>
      <c r="L14" s="66"/>
      <c r="M14" s="73"/>
    </row>
    <row r="15" spans="1:13" x14ac:dyDescent="0.25">
      <c r="A15" s="7" t="s">
        <v>13</v>
      </c>
      <c r="B15" t="s">
        <v>440</v>
      </c>
      <c r="E15" s="10" t="s">
        <v>282</v>
      </c>
      <c r="F15" s="31" t="s">
        <v>458</v>
      </c>
      <c r="G15" s="28">
        <v>1250</v>
      </c>
      <c r="H15" s="12"/>
      <c r="I15" s="73"/>
      <c r="J15" s="66"/>
      <c r="K15" s="66"/>
      <c r="L15" s="66"/>
      <c r="M15" s="73"/>
    </row>
    <row r="16" spans="1:13" x14ac:dyDescent="0.25">
      <c r="A16" s="7" t="s">
        <v>14</v>
      </c>
      <c r="B16" t="s">
        <v>352</v>
      </c>
      <c r="E16" s="10" t="s">
        <v>461</v>
      </c>
      <c r="F16" s="25" t="s">
        <v>462</v>
      </c>
      <c r="G16" s="27">
        <v>2250</v>
      </c>
      <c r="H16" s="33"/>
      <c r="I16" s="73"/>
      <c r="J16" s="66"/>
      <c r="K16" s="66"/>
      <c r="L16" s="66"/>
      <c r="M16" s="73"/>
    </row>
    <row r="17" spans="1:13" x14ac:dyDescent="0.25">
      <c r="A17" s="7" t="s">
        <v>15</v>
      </c>
      <c r="B17" t="s">
        <v>353</v>
      </c>
      <c r="E17" s="10" t="s">
        <v>283</v>
      </c>
      <c r="F17" s="31" t="s">
        <v>458</v>
      </c>
      <c r="G17" s="28">
        <v>1250</v>
      </c>
      <c r="I17" s="73"/>
      <c r="J17" s="66"/>
      <c r="K17" s="66"/>
      <c r="L17" s="66"/>
      <c r="M17" s="73"/>
    </row>
    <row r="18" spans="1:13" x14ac:dyDescent="0.25">
      <c r="A18" s="7" t="s">
        <v>16</v>
      </c>
      <c r="B18" t="s">
        <v>354</v>
      </c>
      <c r="E18" s="10" t="s">
        <v>284</v>
      </c>
      <c r="F18" s="25" t="s">
        <v>463</v>
      </c>
      <c r="G18" s="27">
        <v>1700</v>
      </c>
      <c r="H18" s="33"/>
      <c r="I18" s="73"/>
      <c r="J18" s="66"/>
      <c r="K18" s="66"/>
      <c r="L18" s="66"/>
      <c r="M18" s="73"/>
    </row>
    <row r="19" spans="1:13" x14ac:dyDescent="0.25">
      <c r="A19" s="7" t="s">
        <v>17</v>
      </c>
      <c r="B19" t="s">
        <v>355</v>
      </c>
      <c r="E19" s="10" t="s">
        <v>285</v>
      </c>
      <c r="F19" s="31" t="s">
        <v>458</v>
      </c>
      <c r="G19" s="30">
        <v>700</v>
      </c>
      <c r="H19" s="12"/>
      <c r="I19" s="73"/>
      <c r="J19" s="68"/>
      <c r="K19" s="68"/>
      <c r="L19" s="68"/>
      <c r="M19" s="73"/>
    </row>
    <row r="20" spans="1:13" x14ac:dyDescent="0.25">
      <c r="A20" s="7" t="s">
        <v>308</v>
      </c>
      <c r="B20" t="s">
        <v>414</v>
      </c>
      <c r="E20" s="10" t="s">
        <v>286</v>
      </c>
      <c r="F20" s="25" t="s">
        <v>4</v>
      </c>
      <c r="G20" s="33">
        <v>650</v>
      </c>
      <c r="H20" s="33"/>
      <c r="I20" s="73"/>
      <c r="J20" s="69"/>
      <c r="K20" s="69"/>
      <c r="L20" s="69"/>
      <c r="M20" s="73"/>
    </row>
    <row r="21" spans="1:13" x14ac:dyDescent="0.25">
      <c r="A21" s="7" t="s">
        <v>18</v>
      </c>
      <c r="B21" t="s">
        <v>356</v>
      </c>
      <c r="E21" s="10" t="s">
        <v>287</v>
      </c>
      <c r="F21" s="31" t="s">
        <v>8</v>
      </c>
      <c r="G21" s="32">
        <v>450</v>
      </c>
      <c r="H21" s="12"/>
      <c r="I21" s="73"/>
      <c r="J21" s="69"/>
      <c r="K21" s="69"/>
      <c r="L21" s="69"/>
      <c r="M21" s="73"/>
    </row>
    <row r="22" spans="1:13" x14ac:dyDescent="0.25">
      <c r="A22" s="7" t="s">
        <v>19</v>
      </c>
      <c r="B22" t="s">
        <v>357</v>
      </c>
      <c r="E22" s="10" t="s">
        <v>288</v>
      </c>
      <c r="F22" s="25" t="s">
        <v>6</v>
      </c>
      <c r="G22" s="33">
        <v>350</v>
      </c>
      <c r="H22" s="33"/>
      <c r="I22" s="73"/>
      <c r="J22" s="69"/>
      <c r="K22" s="69"/>
      <c r="L22" s="69"/>
      <c r="M22" s="73"/>
    </row>
    <row r="23" spans="1:13" x14ac:dyDescent="0.25">
      <c r="A23" s="7" t="s">
        <v>20</v>
      </c>
      <c r="B23" t="s">
        <v>359</v>
      </c>
      <c r="E23" s="10" t="s">
        <v>428</v>
      </c>
      <c r="F23" s="31" t="s">
        <v>10</v>
      </c>
      <c r="G23" s="12">
        <v>350</v>
      </c>
      <c r="H23" s="12"/>
      <c r="I23" s="73"/>
      <c r="J23" s="69"/>
      <c r="K23" s="69"/>
      <c r="L23" s="69"/>
      <c r="M23" s="73"/>
    </row>
    <row r="24" spans="1:13" x14ac:dyDescent="0.25">
      <c r="A24" s="7" t="s">
        <v>21</v>
      </c>
      <c r="B24" t="s">
        <v>360</v>
      </c>
      <c r="E24" s="10" t="s">
        <v>289</v>
      </c>
      <c r="F24" s="70" t="s">
        <v>7</v>
      </c>
      <c r="G24" s="52">
        <v>250</v>
      </c>
      <c r="H24" s="33"/>
      <c r="I24" s="73"/>
      <c r="J24" s="71"/>
      <c r="K24" s="71"/>
      <c r="L24" s="71"/>
      <c r="M24" s="73"/>
    </row>
    <row r="25" spans="1:13" x14ac:dyDescent="0.25">
      <c r="A25" s="7" t="s">
        <v>22</v>
      </c>
      <c r="B25" t="s">
        <v>365</v>
      </c>
      <c r="E25" s="10" t="s">
        <v>290</v>
      </c>
      <c r="F25" s="34" t="s">
        <v>464</v>
      </c>
      <c r="G25" s="35">
        <f>SUM(G10:G24)</f>
        <v>17500</v>
      </c>
      <c r="J25" s="35"/>
      <c r="K25" s="35"/>
      <c r="L25" s="35"/>
    </row>
    <row r="26" spans="1:13" x14ac:dyDescent="0.25">
      <c r="A26" s="7" t="s">
        <v>309</v>
      </c>
      <c r="B26" t="s">
        <v>367</v>
      </c>
      <c r="E26" s="10" t="s">
        <v>291</v>
      </c>
      <c r="F26" s="34"/>
      <c r="G26" s="87" t="s">
        <v>527</v>
      </c>
      <c r="H26" s="91">
        <f>SUMIF(H10:H24,"&lt;&gt;",G10:G24)</f>
        <v>0</v>
      </c>
      <c r="J26" s="35"/>
    </row>
    <row r="27" spans="1:13" x14ac:dyDescent="0.25">
      <c r="A27" s="7" t="s">
        <v>23</v>
      </c>
      <c r="B27" t="s">
        <v>419</v>
      </c>
      <c r="E27" s="10" t="s">
        <v>292</v>
      </c>
      <c r="F27" s="34"/>
      <c r="G27" s="35"/>
      <c r="H27" s="35"/>
      <c r="I27" s="35"/>
      <c r="J27" s="35"/>
    </row>
    <row r="28" spans="1:13" x14ac:dyDescent="0.25">
      <c r="A28" s="7" t="s">
        <v>24</v>
      </c>
      <c r="B28" t="s">
        <v>371</v>
      </c>
      <c r="E28" s="10" t="s">
        <v>293</v>
      </c>
      <c r="F28" s="36"/>
      <c r="G28" s="37" t="s">
        <v>465</v>
      </c>
      <c r="H28" s="37"/>
      <c r="I28" s="37"/>
      <c r="J28" s="92" t="s">
        <v>522</v>
      </c>
    </row>
    <row r="29" spans="1:13" ht="15.75" x14ac:dyDescent="0.25">
      <c r="A29" s="7" t="s">
        <v>25</v>
      </c>
      <c r="B29" t="s">
        <v>373</v>
      </c>
      <c r="E29" s="10" t="s">
        <v>294</v>
      </c>
      <c r="F29" s="38" t="s">
        <v>466</v>
      </c>
      <c r="G29" s="39" t="s">
        <v>467</v>
      </c>
      <c r="H29" s="39" t="s">
        <v>468</v>
      </c>
      <c r="I29" s="39" t="s">
        <v>469</v>
      </c>
      <c r="J29" s="93" t="s">
        <v>523</v>
      </c>
    </row>
    <row r="30" spans="1:13" x14ac:dyDescent="0.25">
      <c r="A30" s="7" t="s">
        <v>26</v>
      </c>
      <c r="B30" t="s">
        <v>375</v>
      </c>
      <c r="E30" s="10" t="s">
        <v>295</v>
      </c>
    </row>
    <row r="31" spans="1:13" x14ac:dyDescent="0.25">
      <c r="A31" s="7" t="s">
        <v>27</v>
      </c>
      <c r="B31" t="s">
        <v>420</v>
      </c>
      <c r="E31" s="10" t="s">
        <v>296</v>
      </c>
      <c r="F31" s="40" t="s">
        <v>456</v>
      </c>
      <c r="G31" s="41"/>
      <c r="H31" s="42">
        <v>150</v>
      </c>
      <c r="I31" s="42">
        <f t="shared" ref="I31:I42" si="0">H31*G31</f>
        <v>0</v>
      </c>
      <c r="J31" s="45"/>
    </row>
    <row r="32" spans="1:13" x14ac:dyDescent="0.25">
      <c r="A32" s="7" t="s">
        <v>310</v>
      </c>
      <c r="B32" t="s">
        <v>378</v>
      </c>
      <c r="E32" s="10" t="s">
        <v>297</v>
      </c>
      <c r="F32" t="s">
        <v>458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B33" t="s">
        <v>380</v>
      </c>
      <c r="E33" s="10" t="s">
        <v>298</v>
      </c>
      <c r="F33" s="43" t="s">
        <v>459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B34" t="s">
        <v>385</v>
      </c>
      <c r="E34" s="10" t="s">
        <v>299</v>
      </c>
      <c r="F34" s="31" t="s">
        <v>458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B35" t="s">
        <v>386</v>
      </c>
      <c r="E35" s="10" t="s">
        <v>430</v>
      </c>
      <c r="F35" s="43" t="s">
        <v>460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B36" t="s">
        <v>388</v>
      </c>
      <c r="E36" s="10" t="s">
        <v>300</v>
      </c>
      <c r="F36" s="31" t="s">
        <v>458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B37" t="s">
        <v>425</v>
      </c>
      <c r="E37" s="10" t="s">
        <v>301</v>
      </c>
      <c r="F37" s="43" t="s">
        <v>462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B38" t="s">
        <v>390</v>
      </c>
      <c r="E38" s="10" t="s">
        <v>302</v>
      </c>
      <c r="F38" s="31" t="s">
        <v>458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B39" t="s">
        <v>392</v>
      </c>
      <c r="E39" s="10" t="s">
        <v>502</v>
      </c>
      <c r="F39" s="43" t="s">
        <v>463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B40" t="s">
        <v>393</v>
      </c>
      <c r="E40" s="10" t="s">
        <v>303</v>
      </c>
      <c r="F40" s="31" t="s">
        <v>458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B41" t="s">
        <v>395</v>
      </c>
      <c r="E41" s="10" t="s">
        <v>304</v>
      </c>
      <c r="F41" s="43" t="s">
        <v>470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B42" t="s">
        <v>396</v>
      </c>
      <c r="E42" s="10" t="s">
        <v>305</v>
      </c>
      <c r="F42" s="31" t="s">
        <v>458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B43" t="s">
        <v>397</v>
      </c>
      <c r="E43" s="10" t="s">
        <v>306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B44" t="s">
        <v>401</v>
      </c>
      <c r="E44" s="10" t="s">
        <v>307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B45" t="s">
        <v>426</v>
      </c>
      <c r="E45" s="10" t="s">
        <v>436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311</v>
      </c>
      <c r="F47" s="95" t="s">
        <v>7</v>
      </c>
      <c r="G47" s="95"/>
      <c r="H47" s="88">
        <v>150</v>
      </c>
      <c r="I47" s="48">
        <v>150</v>
      </c>
      <c r="J47" s="45"/>
    </row>
    <row r="48" spans="1:10" x14ac:dyDescent="0.25">
      <c r="A48" s="7" t="s">
        <v>42</v>
      </c>
      <c r="F48" s="3" t="s">
        <v>509</v>
      </c>
      <c r="I48" s="35">
        <f>SUM(I31:I47)</f>
        <v>1350</v>
      </c>
    </row>
    <row r="49" spans="1:10" x14ac:dyDescent="0.25">
      <c r="A49" s="7" t="s">
        <v>43</v>
      </c>
      <c r="F49" s="3"/>
      <c r="I49" s="87" t="s">
        <v>525</v>
      </c>
      <c r="J49" s="9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4" t="s">
        <v>471</v>
      </c>
    </row>
    <row r="52" spans="1:10" ht="15.75" x14ac:dyDescent="0.25">
      <c r="A52" s="7" t="s">
        <v>46</v>
      </c>
      <c r="F52" s="14" t="s">
        <v>472</v>
      </c>
    </row>
    <row r="53" spans="1:10" ht="15.75" x14ac:dyDescent="0.25">
      <c r="A53" s="7" t="s">
        <v>47</v>
      </c>
      <c r="F53" s="14" t="s">
        <v>473</v>
      </c>
      <c r="G53" s="49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312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2" x14ac:dyDescent="0.25">
      <c r="A65" s="7" t="s">
        <v>58</v>
      </c>
      <c r="B65" s="17"/>
    </row>
    <row r="66" spans="1:2" x14ac:dyDescent="0.25">
      <c r="A66" s="7"/>
    </row>
    <row r="67" spans="1:2" x14ac:dyDescent="0.25">
      <c r="A67" s="9" t="s">
        <v>161</v>
      </c>
    </row>
    <row r="68" spans="1:2" x14ac:dyDescent="0.25">
      <c r="A68" s="7"/>
    </row>
    <row r="69" spans="1:2" ht="15.75" x14ac:dyDescent="0.25">
      <c r="A69" s="4" t="s">
        <v>2</v>
      </c>
    </row>
    <row r="70" spans="1:2" x14ac:dyDescent="0.25">
      <c r="A70" s="10" t="s">
        <v>130</v>
      </c>
    </row>
    <row r="71" spans="1:2" x14ac:dyDescent="0.25">
      <c r="A71" s="10" t="s">
        <v>131</v>
      </c>
    </row>
    <row r="72" spans="1:2" x14ac:dyDescent="0.25">
      <c r="A72" s="10" t="s">
        <v>132</v>
      </c>
    </row>
    <row r="73" spans="1:2" x14ac:dyDescent="0.25">
      <c r="A73" s="10" t="s">
        <v>133</v>
      </c>
    </row>
    <row r="74" spans="1:2" x14ac:dyDescent="0.25">
      <c r="A74" s="10" t="s">
        <v>134</v>
      </c>
    </row>
    <row r="75" spans="1:2" x14ac:dyDescent="0.25">
      <c r="A75" s="10" t="s">
        <v>135</v>
      </c>
    </row>
    <row r="76" spans="1:2" x14ac:dyDescent="0.25">
      <c r="A76" s="10" t="s">
        <v>136</v>
      </c>
    </row>
    <row r="77" spans="1:2" x14ac:dyDescent="0.25">
      <c r="A77" s="10" t="s">
        <v>137</v>
      </c>
    </row>
    <row r="78" spans="1:2" x14ac:dyDescent="0.25">
      <c r="A78" s="10" t="s">
        <v>138</v>
      </c>
    </row>
    <row r="79" spans="1:2" x14ac:dyDescent="0.25">
      <c r="A79" s="10" t="s">
        <v>139</v>
      </c>
    </row>
    <row r="80" spans="1:2" x14ac:dyDescent="0.25">
      <c r="A80" s="10" t="s">
        <v>140</v>
      </c>
    </row>
    <row r="81" spans="1:2" x14ac:dyDescent="0.25">
      <c r="A81" s="10" t="s">
        <v>141</v>
      </c>
    </row>
    <row r="82" spans="1:2" x14ac:dyDescent="0.25">
      <c r="A82" s="10" t="s">
        <v>142</v>
      </c>
    </row>
    <row r="83" spans="1:2" x14ac:dyDescent="0.25">
      <c r="A83" s="10" t="s">
        <v>313</v>
      </c>
    </row>
    <row r="84" spans="1:2" x14ac:dyDescent="0.25">
      <c r="A84" s="10" t="s">
        <v>143</v>
      </c>
    </row>
    <row r="85" spans="1:2" x14ac:dyDescent="0.25">
      <c r="A85" s="10" t="s">
        <v>144</v>
      </c>
    </row>
    <row r="86" spans="1:2" x14ac:dyDescent="0.25">
      <c r="A86" s="10" t="s">
        <v>145</v>
      </c>
    </row>
    <row r="87" spans="1:2" x14ac:dyDescent="0.25">
      <c r="A87" s="10" t="s">
        <v>146</v>
      </c>
    </row>
    <row r="88" spans="1:2" x14ac:dyDescent="0.25">
      <c r="A88" s="10" t="s">
        <v>147</v>
      </c>
      <c r="B88" s="17"/>
    </row>
    <row r="89" spans="1:2" x14ac:dyDescent="0.25">
      <c r="A89" s="10" t="s">
        <v>148</v>
      </c>
    </row>
    <row r="90" spans="1:2" x14ac:dyDescent="0.25">
      <c r="A90" s="10" t="s">
        <v>149</v>
      </c>
    </row>
    <row r="91" spans="1:2" x14ac:dyDescent="0.25">
      <c r="A91" s="10" t="s">
        <v>491</v>
      </c>
    </row>
    <row r="92" spans="1:2" x14ac:dyDescent="0.25">
      <c r="A92" s="10" t="s">
        <v>150</v>
      </c>
    </row>
    <row r="93" spans="1:2" x14ac:dyDescent="0.25">
      <c r="A93" s="10" t="s">
        <v>492</v>
      </c>
    </row>
    <row r="94" spans="1:2" x14ac:dyDescent="0.25">
      <c r="A94" s="10" t="s">
        <v>314</v>
      </c>
    </row>
    <row r="95" spans="1:2" x14ac:dyDescent="0.25">
      <c r="A95" s="10" t="s">
        <v>151</v>
      </c>
    </row>
    <row r="96" spans="1:2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7"/>
    </row>
    <row r="101" spans="1:2" x14ac:dyDescent="0.25">
      <c r="A101" s="10" t="s">
        <v>157</v>
      </c>
    </row>
    <row r="102" spans="1:2" x14ac:dyDescent="0.25">
      <c r="A102" s="10" t="s">
        <v>315</v>
      </c>
    </row>
    <row r="103" spans="1:2" x14ac:dyDescent="0.25">
      <c r="A103" s="10" t="s">
        <v>158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8.42578125" customWidth="1"/>
    <col min="3" max="3" width="30.7109375" customWidth="1"/>
    <col min="4" max="4" width="17" customWidth="1"/>
    <col min="5" max="5" width="26.7109375" customWidth="1"/>
    <col min="6" max="6" width="41" customWidth="1"/>
    <col min="7" max="7" width="12.42578125" customWidth="1"/>
    <col min="8" max="8" width="12.7109375" customWidth="1"/>
    <col min="9" max="10" width="12.5703125" customWidth="1"/>
    <col min="11" max="252" width="9.140625" customWidth="1"/>
    <col min="253" max="253" width="61.42578125" customWidth="1"/>
  </cols>
  <sheetData>
    <row r="1" spans="1:12" s="13" customFormat="1" ht="18.75" x14ac:dyDescent="0.3">
      <c r="A1" s="54" t="s">
        <v>510</v>
      </c>
    </row>
    <row r="3" spans="1:12" ht="15.75" x14ac:dyDescent="0.25">
      <c r="A3" s="14" t="s">
        <v>489</v>
      </c>
      <c r="B3" s="1"/>
      <c r="C3" s="1"/>
    </row>
    <row r="5" spans="1:12" ht="15.75" x14ac:dyDescent="0.25">
      <c r="A5" s="55" t="s">
        <v>442</v>
      </c>
      <c r="B5" s="55" t="s">
        <v>496</v>
      </c>
      <c r="C5" s="55" t="s">
        <v>497</v>
      </c>
      <c r="D5" s="55" t="s">
        <v>1</v>
      </c>
      <c r="E5" s="55" t="s">
        <v>487</v>
      </c>
      <c r="F5" s="72" t="s">
        <v>519</v>
      </c>
      <c r="G5" s="57"/>
      <c r="H5" s="57"/>
      <c r="I5" s="56"/>
    </row>
    <row r="6" spans="1:12" ht="18.75" x14ac:dyDescent="0.3">
      <c r="A6" s="2"/>
      <c r="B6" s="4"/>
      <c r="C6" s="4"/>
      <c r="D6" s="4"/>
      <c r="E6" s="4"/>
      <c r="F6" s="15"/>
      <c r="I6" s="16"/>
      <c r="K6" s="15"/>
      <c r="L6" s="16"/>
    </row>
    <row r="7" spans="1:12" ht="15.75" x14ac:dyDescent="0.25">
      <c r="A7" s="2" t="s">
        <v>443</v>
      </c>
      <c r="B7" s="53" t="s">
        <v>511</v>
      </c>
      <c r="C7" s="2" t="s">
        <v>499</v>
      </c>
      <c r="D7" s="2" t="s">
        <v>3</v>
      </c>
      <c r="E7" s="2" t="s">
        <v>274</v>
      </c>
      <c r="F7" s="18"/>
      <c r="G7" s="19" t="s">
        <v>500</v>
      </c>
      <c r="H7" s="89" t="s">
        <v>522</v>
      </c>
      <c r="I7" s="60"/>
      <c r="J7" s="73"/>
      <c r="K7" s="60"/>
      <c r="L7" s="60"/>
    </row>
    <row r="8" spans="1:12" ht="15.75" x14ac:dyDescent="0.25">
      <c r="A8" s="4"/>
      <c r="B8" t="s">
        <v>338</v>
      </c>
      <c r="C8" t="s">
        <v>437</v>
      </c>
      <c r="D8" t="s">
        <v>487</v>
      </c>
      <c r="E8" s="10" t="s">
        <v>275</v>
      </c>
      <c r="F8" s="20" t="s">
        <v>530</v>
      </c>
      <c r="G8" s="21" t="s">
        <v>453</v>
      </c>
      <c r="H8" s="90" t="s">
        <v>523</v>
      </c>
      <c r="I8" s="61"/>
      <c r="J8" s="73"/>
      <c r="K8" s="62"/>
      <c r="L8" s="62"/>
    </row>
    <row r="9" spans="1:12" ht="15.75" x14ac:dyDescent="0.25">
      <c r="A9" s="5" t="s">
        <v>5</v>
      </c>
      <c r="B9" t="s">
        <v>408</v>
      </c>
      <c r="C9" t="s">
        <v>501</v>
      </c>
      <c r="D9" t="s">
        <v>6</v>
      </c>
      <c r="E9" s="10" t="s">
        <v>276</v>
      </c>
      <c r="F9" s="22"/>
      <c r="G9" s="24"/>
      <c r="I9" s="63"/>
      <c r="J9" s="73"/>
      <c r="K9" s="64"/>
      <c r="L9" s="64"/>
    </row>
    <row r="10" spans="1:12" ht="15.75" x14ac:dyDescent="0.25">
      <c r="A10" s="6"/>
      <c r="B10" t="s">
        <v>344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750</v>
      </c>
      <c r="H10" s="33"/>
      <c r="I10" s="65"/>
      <c r="J10" s="73"/>
      <c r="K10" s="65"/>
      <c r="L10" s="65"/>
    </row>
    <row r="11" spans="1:12" ht="15.75" x14ac:dyDescent="0.25">
      <c r="A11" s="4" t="s">
        <v>2</v>
      </c>
      <c r="B11" t="s">
        <v>347</v>
      </c>
      <c r="C11" t="s">
        <v>457</v>
      </c>
      <c r="D11" t="s">
        <v>8</v>
      </c>
      <c r="E11" s="10" t="s">
        <v>278</v>
      </c>
      <c r="F11" s="31" t="s">
        <v>458</v>
      </c>
      <c r="G11" s="28">
        <v>450</v>
      </c>
      <c r="H11" s="12"/>
      <c r="I11" s="66"/>
      <c r="J11" s="73"/>
      <c r="K11" s="66"/>
      <c r="L11" s="66"/>
    </row>
    <row r="12" spans="1:12" x14ac:dyDescent="0.25">
      <c r="A12" s="7" t="s">
        <v>9</v>
      </c>
      <c r="B12" t="s">
        <v>349</v>
      </c>
      <c r="C12" t="s">
        <v>439</v>
      </c>
      <c r="D12" t="s">
        <v>10</v>
      </c>
      <c r="E12" s="10" t="s">
        <v>279</v>
      </c>
      <c r="F12" s="25" t="s">
        <v>459</v>
      </c>
      <c r="G12" s="27">
        <v>1100</v>
      </c>
      <c r="H12" s="33"/>
      <c r="I12" s="66"/>
      <c r="J12" s="73"/>
      <c r="K12" s="66"/>
      <c r="L12" s="66"/>
    </row>
    <row r="13" spans="1:12" x14ac:dyDescent="0.25">
      <c r="A13" s="7" t="s">
        <v>11</v>
      </c>
      <c r="B13" t="s">
        <v>409</v>
      </c>
      <c r="E13" s="10" t="s">
        <v>280</v>
      </c>
      <c r="F13" s="31" t="s">
        <v>458</v>
      </c>
      <c r="G13" s="28">
        <v>700</v>
      </c>
      <c r="H13" s="12"/>
      <c r="I13" s="66"/>
      <c r="J13" s="73"/>
      <c r="K13" s="66"/>
      <c r="L13" s="66"/>
    </row>
    <row r="14" spans="1:12" x14ac:dyDescent="0.25">
      <c r="A14" s="7" t="s">
        <v>12</v>
      </c>
      <c r="B14" t="s">
        <v>410</v>
      </c>
      <c r="E14" s="10" t="s">
        <v>281</v>
      </c>
      <c r="F14" s="25" t="s">
        <v>460</v>
      </c>
      <c r="G14" s="27">
        <v>1100</v>
      </c>
      <c r="H14" s="33"/>
      <c r="I14" s="66"/>
      <c r="J14" s="73"/>
      <c r="K14" s="66"/>
      <c r="L14" s="66"/>
    </row>
    <row r="15" spans="1:12" x14ac:dyDescent="0.25">
      <c r="A15" s="7" t="s">
        <v>13</v>
      </c>
      <c r="B15" t="s">
        <v>411</v>
      </c>
      <c r="E15" s="10" t="s">
        <v>282</v>
      </c>
      <c r="F15" s="31" t="s">
        <v>458</v>
      </c>
      <c r="G15" s="28">
        <v>700</v>
      </c>
      <c r="H15" s="12"/>
      <c r="I15" s="66"/>
      <c r="J15" s="73"/>
      <c r="K15" s="66"/>
      <c r="L15" s="66"/>
    </row>
    <row r="16" spans="1:12" x14ac:dyDescent="0.25">
      <c r="A16" s="7" t="s">
        <v>14</v>
      </c>
      <c r="B16" t="s">
        <v>412</v>
      </c>
      <c r="E16" s="10" t="s">
        <v>461</v>
      </c>
      <c r="F16" s="25" t="s">
        <v>462</v>
      </c>
      <c r="G16" s="27">
        <v>1000</v>
      </c>
      <c r="H16" s="33"/>
      <c r="I16" s="66"/>
      <c r="J16" s="73"/>
      <c r="K16" s="66"/>
      <c r="L16" s="66"/>
    </row>
    <row r="17" spans="1:12" x14ac:dyDescent="0.25">
      <c r="A17" s="7" t="s">
        <v>15</v>
      </c>
      <c r="B17" t="s">
        <v>413</v>
      </c>
      <c r="E17" s="10" t="s">
        <v>283</v>
      </c>
      <c r="F17" s="31" t="s">
        <v>458</v>
      </c>
      <c r="G17" s="28">
        <v>700</v>
      </c>
      <c r="I17" s="66"/>
      <c r="J17" s="73"/>
      <c r="K17" s="66"/>
      <c r="L17" s="66"/>
    </row>
    <row r="18" spans="1:12" x14ac:dyDescent="0.25">
      <c r="A18" s="7" t="s">
        <v>16</v>
      </c>
      <c r="B18" t="s">
        <v>415</v>
      </c>
      <c r="E18" s="10" t="s">
        <v>284</v>
      </c>
      <c r="F18" s="25" t="s">
        <v>463</v>
      </c>
      <c r="G18" s="27">
        <v>700</v>
      </c>
      <c r="H18" s="33"/>
      <c r="I18" s="66"/>
      <c r="J18" s="73"/>
      <c r="K18" s="66"/>
      <c r="L18" s="66"/>
    </row>
    <row r="19" spans="1:12" x14ac:dyDescent="0.25">
      <c r="A19" s="7" t="s">
        <v>17</v>
      </c>
      <c r="B19" t="s">
        <v>416</v>
      </c>
      <c r="E19" s="10" t="s">
        <v>285</v>
      </c>
      <c r="F19" s="31" t="s">
        <v>458</v>
      </c>
      <c r="G19" s="29">
        <v>450</v>
      </c>
      <c r="H19" s="12"/>
      <c r="I19" s="67"/>
      <c r="J19" s="73"/>
      <c r="K19" s="68"/>
      <c r="L19" s="68"/>
    </row>
    <row r="20" spans="1:12" x14ac:dyDescent="0.25">
      <c r="A20" s="7" t="s">
        <v>308</v>
      </c>
      <c r="B20" t="s">
        <v>417</v>
      </c>
      <c r="E20" s="10" t="s">
        <v>286</v>
      </c>
      <c r="F20" s="25" t="s">
        <v>4</v>
      </c>
      <c r="G20" s="33">
        <v>650</v>
      </c>
      <c r="H20" s="33"/>
      <c r="I20" s="69"/>
      <c r="J20" s="73"/>
      <c r="K20" s="69"/>
      <c r="L20" s="69"/>
    </row>
    <row r="21" spans="1:12" x14ac:dyDescent="0.25">
      <c r="A21" s="7" t="s">
        <v>18</v>
      </c>
      <c r="B21" t="s">
        <v>418</v>
      </c>
      <c r="E21" s="10" t="s">
        <v>287</v>
      </c>
      <c r="F21" s="31" t="s">
        <v>8</v>
      </c>
      <c r="G21" s="32">
        <v>450</v>
      </c>
      <c r="H21" s="12"/>
      <c r="I21" s="69"/>
      <c r="J21" s="73"/>
      <c r="K21" s="69"/>
      <c r="L21" s="69"/>
    </row>
    <row r="22" spans="1:12" x14ac:dyDescent="0.25">
      <c r="A22" s="7" t="s">
        <v>19</v>
      </c>
      <c r="B22" t="s">
        <v>376</v>
      </c>
      <c r="E22" s="10" t="s">
        <v>288</v>
      </c>
      <c r="F22" s="25" t="s">
        <v>6</v>
      </c>
      <c r="G22" s="33">
        <v>350</v>
      </c>
      <c r="H22" s="33"/>
      <c r="I22" s="69"/>
      <c r="J22" s="73"/>
      <c r="K22" s="69"/>
      <c r="L22" s="69"/>
    </row>
    <row r="23" spans="1:12" x14ac:dyDescent="0.25">
      <c r="A23" s="7" t="s">
        <v>20</v>
      </c>
      <c r="B23" t="s">
        <v>421</v>
      </c>
      <c r="E23" s="10" t="s">
        <v>428</v>
      </c>
      <c r="F23" s="31" t="s">
        <v>10</v>
      </c>
      <c r="G23" s="12">
        <v>350</v>
      </c>
      <c r="H23" s="12"/>
      <c r="I23" s="69"/>
      <c r="J23" s="73"/>
      <c r="K23" s="69"/>
      <c r="L23" s="69"/>
    </row>
    <row r="24" spans="1:12" x14ac:dyDescent="0.25">
      <c r="A24" s="7" t="s">
        <v>21</v>
      </c>
      <c r="B24" t="s">
        <v>422</v>
      </c>
      <c r="E24" s="10" t="s">
        <v>289</v>
      </c>
      <c r="F24" s="94" t="s">
        <v>7</v>
      </c>
      <c r="G24" s="52">
        <v>250</v>
      </c>
      <c r="H24" s="33"/>
      <c r="I24" s="71"/>
      <c r="J24" s="73"/>
      <c r="K24" s="71"/>
      <c r="L24" s="71"/>
    </row>
    <row r="25" spans="1:12" x14ac:dyDescent="0.25">
      <c r="A25" s="7" t="s">
        <v>22</v>
      </c>
      <c r="B25" t="s">
        <v>423</v>
      </c>
      <c r="E25" s="10" t="s">
        <v>290</v>
      </c>
      <c r="F25" s="34" t="s">
        <v>464</v>
      </c>
      <c r="G25" s="35">
        <f>SUM(G10:G24)</f>
        <v>9700</v>
      </c>
      <c r="I25" s="35"/>
      <c r="K25" s="35"/>
      <c r="L25" s="35"/>
    </row>
    <row r="26" spans="1:12" x14ac:dyDescent="0.25">
      <c r="A26" s="7" t="s">
        <v>309</v>
      </c>
      <c r="B26" t="s">
        <v>383</v>
      </c>
      <c r="E26" s="10" t="s">
        <v>291</v>
      </c>
      <c r="F26" s="34"/>
      <c r="G26" s="87" t="s">
        <v>527</v>
      </c>
      <c r="H26" s="91">
        <f>SUMIF(H10:H24,"&lt;&gt;",G10:G24)</f>
        <v>0</v>
      </c>
      <c r="I26" s="35"/>
      <c r="K26" s="35"/>
    </row>
    <row r="27" spans="1:12" x14ac:dyDescent="0.25">
      <c r="A27" s="7" t="s">
        <v>23</v>
      </c>
      <c r="B27" t="s">
        <v>424</v>
      </c>
      <c r="E27" s="10" t="s">
        <v>292</v>
      </c>
      <c r="F27" s="34"/>
      <c r="G27" s="35"/>
      <c r="H27" s="35"/>
      <c r="I27" s="35"/>
      <c r="J27" s="35"/>
    </row>
    <row r="28" spans="1:12" x14ac:dyDescent="0.25">
      <c r="A28" s="7" t="s">
        <v>24</v>
      </c>
      <c r="B28" t="s">
        <v>427</v>
      </c>
      <c r="E28" s="10" t="s">
        <v>293</v>
      </c>
      <c r="F28" s="36"/>
      <c r="G28" s="37" t="s">
        <v>465</v>
      </c>
      <c r="H28" s="37"/>
      <c r="I28" s="37"/>
      <c r="J28" s="92" t="s">
        <v>522</v>
      </c>
    </row>
    <row r="29" spans="1:12" ht="15.75" x14ac:dyDescent="0.25">
      <c r="A29" s="7" t="s">
        <v>25</v>
      </c>
      <c r="B29" t="s">
        <v>404</v>
      </c>
      <c r="E29" s="10" t="s">
        <v>294</v>
      </c>
      <c r="F29" s="38" t="s">
        <v>466</v>
      </c>
      <c r="G29" s="39" t="s">
        <v>467</v>
      </c>
      <c r="H29" s="39" t="s">
        <v>468</v>
      </c>
      <c r="I29" s="39" t="s">
        <v>469</v>
      </c>
      <c r="J29" s="93" t="s">
        <v>523</v>
      </c>
    </row>
    <row r="30" spans="1:12" x14ac:dyDescent="0.25">
      <c r="A30" s="7" t="s">
        <v>26</v>
      </c>
      <c r="E30" s="10" t="s">
        <v>295</v>
      </c>
    </row>
    <row r="31" spans="1:12" x14ac:dyDescent="0.25">
      <c r="A31" s="7" t="s">
        <v>27</v>
      </c>
      <c r="E31" s="10" t="s">
        <v>296</v>
      </c>
      <c r="F31" s="40" t="s">
        <v>456</v>
      </c>
      <c r="G31" s="41"/>
      <c r="H31" s="42">
        <v>150</v>
      </c>
      <c r="I31" s="42">
        <f t="shared" ref="I31:I42" si="0">H31*G31</f>
        <v>0</v>
      </c>
      <c r="J31" s="45"/>
    </row>
    <row r="32" spans="1:12" x14ac:dyDescent="0.25">
      <c r="A32" s="7" t="s">
        <v>310</v>
      </c>
      <c r="E32" s="10" t="s">
        <v>297</v>
      </c>
      <c r="F32" t="s">
        <v>458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E33" s="10" t="s">
        <v>298</v>
      </c>
      <c r="F33" s="43" t="s">
        <v>459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E34" s="10" t="s">
        <v>299</v>
      </c>
      <c r="F34" s="31" t="s">
        <v>458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E35" s="10" t="s">
        <v>430</v>
      </c>
      <c r="F35" s="43" t="s">
        <v>460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E36" s="10" t="s">
        <v>300</v>
      </c>
      <c r="F36" s="31" t="s">
        <v>458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E37" s="10" t="s">
        <v>301</v>
      </c>
      <c r="F37" s="43" t="s">
        <v>462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E38" s="10" t="s">
        <v>302</v>
      </c>
      <c r="F38" s="31" t="s">
        <v>458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E39" s="10" t="s">
        <v>502</v>
      </c>
      <c r="F39" s="43" t="s">
        <v>463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E40" s="10" t="s">
        <v>303</v>
      </c>
      <c r="F40" s="31" t="s">
        <v>458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E41" s="10" t="s">
        <v>304</v>
      </c>
      <c r="F41" s="43" t="s">
        <v>470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E42" s="10" t="s">
        <v>305</v>
      </c>
      <c r="F42" s="31" t="s">
        <v>458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E43" s="10" t="s">
        <v>306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E44" s="10" t="s">
        <v>307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E45" s="10" t="s">
        <v>436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311</v>
      </c>
      <c r="F47" s="95" t="s">
        <v>7</v>
      </c>
      <c r="G47" s="95"/>
      <c r="H47" s="88">
        <v>150</v>
      </c>
      <c r="I47" s="48">
        <v>150</v>
      </c>
      <c r="J47" s="45"/>
    </row>
    <row r="48" spans="1:10" x14ac:dyDescent="0.25">
      <c r="A48" s="7" t="s">
        <v>42</v>
      </c>
      <c r="F48" s="3" t="s">
        <v>506</v>
      </c>
      <c r="I48" s="35">
        <f>SUM(I31:I47)</f>
        <v>1350</v>
      </c>
    </row>
    <row r="49" spans="1:10" x14ac:dyDescent="0.25">
      <c r="A49" s="7" t="s">
        <v>43</v>
      </c>
      <c r="F49" s="3"/>
      <c r="I49" s="87" t="s">
        <v>527</v>
      </c>
      <c r="J49" s="9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4" t="s">
        <v>471</v>
      </c>
    </row>
    <row r="52" spans="1:10" ht="15.75" x14ac:dyDescent="0.25">
      <c r="A52" s="7" t="s">
        <v>46</v>
      </c>
      <c r="F52" s="14" t="s">
        <v>472</v>
      </c>
    </row>
    <row r="53" spans="1:10" ht="15.75" x14ac:dyDescent="0.25">
      <c r="A53" s="7" t="s">
        <v>47</v>
      </c>
      <c r="F53" s="14" t="s">
        <v>473</v>
      </c>
      <c r="G53" s="49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312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1" x14ac:dyDescent="0.25">
      <c r="A65" s="7" t="s">
        <v>58</v>
      </c>
    </row>
    <row r="66" spans="1:1" x14ac:dyDescent="0.25">
      <c r="A66" s="7"/>
    </row>
    <row r="67" spans="1:1" x14ac:dyDescent="0.25">
      <c r="A67" s="9" t="s">
        <v>161</v>
      </c>
    </row>
    <row r="68" spans="1:1" x14ac:dyDescent="0.25">
      <c r="A68" s="7"/>
    </row>
    <row r="69" spans="1:1" ht="15.75" x14ac:dyDescent="0.25">
      <c r="A69" s="4" t="s">
        <v>2</v>
      </c>
    </row>
    <row r="70" spans="1:1" x14ac:dyDescent="0.25">
      <c r="A70" s="10" t="s">
        <v>130</v>
      </c>
    </row>
    <row r="71" spans="1:1" x14ac:dyDescent="0.25">
      <c r="A71" s="10" t="s">
        <v>131</v>
      </c>
    </row>
    <row r="72" spans="1:1" x14ac:dyDescent="0.25">
      <c r="A72" s="10" t="s">
        <v>132</v>
      </c>
    </row>
    <row r="73" spans="1:1" x14ac:dyDescent="0.25">
      <c r="A73" s="10" t="s">
        <v>133</v>
      </c>
    </row>
    <row r="74" spans="1:1" x14ac:dyDescent="0.25">
      <c r="A74" s="10" t="s">
        <v>134</v>
      </c>
    </row>
    <row r="75" spans="1:1" x14ac:dyDescent="0.25">
      <c r="A75" s="10" t="s">
        <v>135</v>
      </c>
    </row>
    <row r="76" spans="1:1" x14ac:dyDescent="0.25">
      <c r="A76" s="10" t="s">
        <v>136</v>
      </c>
    </row>
    <row r="77" spans="1:1" x14ac:dyDescent="0.25">
      <c r="A77" s="10" t="s">
        <v>137</v>
      </c>
    </row>
    <row r="78" spans="1:1" x14ac:dyDescent="0.25">
      <c r="A78" s="10" t="s">
        <v>138</v>
      </c>
    </row>
    <row r="79" spans="1:1" x14ac:dyDescent="0.25">
      <c r="A79" s="10" t="s">
        <v>139</v>
      </c>
    </row>
    <row r="80" spans="1:1" x14ac:dyDescent="0.25">
      <c r="A80" s="10" t="s">
        <v>140</v>
      </c>
    </row>
    <row r="81" spans="1:2" x14ac:dyDescent="0.25">
      <c r="A81" s="10" t="s">
        <v>141</v>
      </c>
    </row>
    <row r="82" spans="1:2" x14ac:dyDescent="0.25">
      <c r="A82" s="10" t="s">
        <v>142</v>
      </c>
    </row>
    <row r="83" spans="1:2" x14ac:dyDescent="0.25">
      <c r="A83" s="10" t="s">
        <v>313</v>
      </c>
    </row>
    <row r="84" spans="1:2" x14ac:dyDescent="0.25">
      <c r="A84" s="10" t="s">
        <v>143</v>
      </c>
    </row>
    <row r="85" spans="1:2" x14ac:dyDescent="0.25">
      <c r="A85" s="10" t="s">
        <v>144</v>
      </c>
    </row>
    <row r="86" spans="1:2" x14ac:dyDescent="0.25">
      <c r="A86" s="10" t="s">
        <v>145</v>
      </c>
    </row>
    <row r="87" spans="1:2" x14ac:dyDescent="0.25">
      <c r="A87" s="10" t="s">
        <v>146</v>
      </c>
    </row>
    <row r="88" spans="1:2" x14ac:dyDescent="0.25">
      <c r="A88" s="10" t="s">
        <v>147</v>
      </c>
      <c r="B88" s="17"/>
    </row>
    <row r="89" spans="1:2" x14ac:dyDescent="0.25">
      <c r="A89" s="10" t="s">
        <v>148</v>
      </c>
    </row>
    <row r="90" spans="1:2" x14ac:dyDescent="0.25">
      <c r="A90" s="10" t="s">
        <v>149</v>
      </c>
    </row>
    <row r="91" spans="1:2" x14ac:dyDescent="0.25">
      <c r="A91" s="10" t="s">
        <v>491</v>
      </c>
    </row>
    <row r="92" spans="1:2" x14ac:dyDescent="0.25">
      <c r="A92" s="10" t="s">
        <v>150</v>
      </c>
    </row>
    <row r="93" spans="1:2" x14ac:dyDescent="0.25">
      <c r="A93" s="10" t="s">
        <v>492</v>
      </c>
    </row>
    <row r="94" spans="1:2" x14ac:dyDescent="0.25">
      <c r="A94" s="10" t="s">
        <v>314</v>
      </c>
    </row>
    <row r="95" spans="1:2" x14ac:dyDescent="0.25">
      <c r="A95" s="10" t="s">
        <v>151</v>
      </c>
    </row>
    <row r="96" spans="1:2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7"/>
    </row>
    <row r="101" spans="1:2" x14ac:dyDescent="0.25">
      <c r="A101" s="10" t="s">
        <v>157</v>
      </c>
    </row>
    <row r="102" spans="1:2" x14ac:dyDescent="0.25">
      <c r="A102" s="10" t="s">
        <v>315</v>
      </c>
    </row>
    <row r="103" spans="1:2" x14ac:dyDescent="0.25">
      <c r="A103" s="10" t="s">
        <v>158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M394"/>
  <sheetViews>
    <sheetView workbookViewId="0"/>
  </sheetViews>
  <sheetFormatPr defaultColWidth="18.42578125" defaultRowHeight="15" x14ac:dyDescent="0.25"/>
  <cols>
    <col min="1" max="1" width="31.140625" customWidth="1"/>
    <col min="2" max="2" width="19.28515625" customWidth="1"/>
    <col min="3" max="3" width="30.7109375" customWidth="1"/>
    <col min="4" max="4" width="17" customWidth="1"/>
    <col min="5" max="5" width="20.28515625" customWidth="1"/>
    <col min="6" max="6" width="41" customWidth="1"/>
    <col min="7" max="7" width="12.42578125" customWidth="1"/>
    <col min="8" max="8" width="12.7109375" customWidth="1"/>
    <col min="9" max="9" width="12.5703125" customWidth="1"/>
    <col min="10" max="10" width="12.7109375" customWidth="1"/>
    <col min="11" max="252" width="9.140625" customWidth="1"/>
    <col min="253" max="253" width="61.42578125" customWidth="1"/>
  </cols>
  <sheetData>
    <row r="1" spans="1:13" s="13" customFormat="1" ht="18.75" x14ac:dyDescent="0.3">
      <c r="A1" s="54" t="s">
        <v>512</v>
      </c>
    </row>
    <row r="3" spans="1:13" ht="15.75" x14ac:dyDescent="0.25">
      <c r="A3" s="14" t="s">
        <v>489</v>
      </c>
      <c r="B3" s="1"/>
      <c r="C3" s="1"/>
    </row>
    <row r="5" spans="1:13" ht="15.75" x14ac:dyDescent="0.25">
      <c r="A5" s="55" t="s">
        <v>442</v>
      </c>
      <c r="B5" s="55" t="s">
        <v>496</v>
      </c>
      <c r="C5" s="55" t="s">
        <v>497</v>
      </c>
      <c r="D5" s="55" t="s">
        <v>1</v>
      </c>
      <c r="E5" s="55" t="s">
        <v>487</v>
      </c>
      <c r="F5" s="72" t="s">
        <v>519</v>
      </c>
      <c r="G5" s="57"/>
      <c r="H5" s="57"/>
      <c r="I5" s="56"/>
      <c r="J5" s="56"/>
    </row>
    <row r="6" spans="1:13" ht="18.75" x14ac:dyDescent="0.3">
      <c r="A6" s="2"/>
      <c r="B6" s="4"/>
      <c r="C6" s="4"/>
      <c r="D6" s="4"/>
      <c r="E6" s="4"/>
      <c r="F6" s="15"/>
      <c r="I6" s="16"/>
      <c r="K6" s="15"/>
      <c r="L6" s="16"/>
    </row>
    <row r="7" spans="1:13" ht="15.75" x14ac:dyDescent="0.25">
      <c r="A7" s="2" t="s">
        <v>443</v>
      </c>
      <c r="B7" s="53" t="s">
        <v>513</v>
      </c>
      <c r="C7" s="2" t="s">
        <v>499</v>
      </c>
      <c r="D7" s="2" t="s">
        <v>3</v>
      </c>
      <c r="E7" s="2" t="s">
        <v>274</v>
      </c>
      <c r="F7" s="18"/>
      <c r="G7" s="19" t="s">
        <v>500</v>
      </c>
      <c r="H7" s="89" t="s">
        <v>522</v>
      </c>
      <c r="I7" s="60"/>
      <c r="J7" s="60"/>
      <c r="K7" s="73"/>
      <c r="L7" s="60"/>
      <c r="M7" s="73"/>
    </row>
    <row r="8" spans="1:13" ht="15.75" x14ac:dyDescent="0.25">
      <c r="A8" s="4"/>
      <c r="B8" t="s">
        <v>341</v>
      </c>
      <c r="C8" t="s">
        <v>437</v>
      </c>
      <c r="D8" t="s">
        <v>487</v>
      </c>
      <c r="E8" s="10" t="s">
        <v>275</v>
      </c>
      <c r="F8" s="20" t="s">
        <v>531</v>
      </c>
      <c r="G8" s="21" t="s">
        <v>454</v>
      </c>
      <c r="H8" s="90" t="s">
        <v>523</v>
      </c>
      <c r="I8" s="61"/>
      <c r="J8" s="62"/>
      <c r="K8" s="73"/>
      <c r="L8" s="62"/>
      <c r="M8" s="73"/>
    </row>
    <row r="9" spans="1:13" ht="15.75" x14ac:dyDescent="0.25">
      <c r="A9" s="5" t="s">
        <v>5</v>
      </c>
      <c r="B9" t="s">
        <v>363</v>
      </c>
      <c r="C9" t="s">
        <v>501</v>
      </c>
      <c r="D9" t="s">
        <v>6</v>
      </c>
      <c r="E9" s="10" t="s">
        <v>276</v>
      </c>
      <c r="F9" s="22"/>
      <c r="G9" s="24"/>
      <c r="I9" s="63"/>
      <c r="J9" s="64"/>
      <c r="K9" s="73"/>
      <c r="L9" s="64"/>
      <c r="M9" s="73"/>
    </row>
    <row r="10" spans="1:13" ht="15.75" x14ac:dyDescent="0.25">
      <c r="A10" s="6"/>
      <c r="B10" t="s">
        <v>364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450</v>
      </c>
      <c r="H10" s="33"/>
      <c r="I10" s="65"/>
      <c r="J10" s="65"/>
      <c r="K10" s="73"/>
      <c r="L10" s="65"/>
      <c r="M10" s="73"/>
    </row>
    <row r="11" spans="1:13" ht="15.75" x14ac:dyDescent="0.25">
      <c r="A11" s="4" t="s">
        <v>2</v>
      </c>
      <c r="B11" t="s">
        <v>366</v>
      </c>
      <c r="C11" t="s">
        <v>457</v>
      </c>
      <c r="D11" t="s">
        <v>8</v>
      </c>
      <c r="E11" s="10" t="s">
        <v>278</v>
      </c>
      <c r="F11" s="31" t="s">
        <v>458</v>
      </c>
      <c r="G11" s="28">
        <v>300</v>
      </c>
      <c r="H11" s="12"/>
      <c r="I11" s="66"/>
      <c r="J11" s="66"/>
      <c r="K11" s="73"/>
      <c r="L11" s="66"/>
      <c r="M11" s="73"/>
    </row>
    <row r="12" spans="1:13" x14ac:dyDescent="0.25">
      <c r="A12" s="7" t="s">
        <v>9</v>
      </c>
      <c r="B12" t="s">
        <v>369</v>
      </c>
      <c r="C12" t="s">
        <v>439</v>
      </c>
      <c r="D12" t="s">
        <v>10</v>
      </c>
      <c r="E12" s="10" t="s">
        <v>279</v>
      </c>
      <c r="F12" s="25" t="s">
        <v>459</v>
      </c>
      <c r="G12" s="27">
        <v>1000</v>
      </c>
      <c r="H12" s="33"/>
      <c r="I12" s="66"/>
      <c r="J12" s="66"/>
      <c r="K12" s="73"/>
      <c r="L12" s="66"/>
      <c r="M12" s="73"/>
    </row>
    <row r="13" spans="1:13" x14ac:dyDescent="0.25">
      <c r="A13" s="7" t="s">
        <v>11</v>
      </c>
      <c r="B13" t="s">
        <v>370</v>
      </c>
      <c r="E13" s="10" t="s">
        <v>280</v>
      </c>
      <c r="F13" s="31" t="s">
        <v>458</v>
      </c>
      <c r="G13" s="28">
        <v>650</v>
      </c>
      <c r="H13" s="12"/>
      <c r="I13" s="66"/>
      <c r="J13" s="66"/>
      <c r="K13" s="73"/>
      <c r="L13" s="66"/>
      <c r="M13" s="73"/>
    </row>
    <row r="14" spans="1:13" x14ac:dyDescent="0.25">
      <c r="A14" s="7" t="s">
        <v>12</v>
      </c>
      <c r="B14" t="s">
        <v>372</v>
      </c>
      <c r="E14" s="10" t="s">
        <v>281</v>
      </c>
      <c r="F14" s="25" t="s">
        <v>460</v>
      </c>
      <c r="G14" s="27">
        <v>1000</v>
      </c>
      <c r="H14" s="33"/>
      <c r="I14" s="66"/>
      <c r="J14" s="66"/>
      <c r="K14" s="73"/>
      <c r="L14" s="66"/>
      <c r="M14" s="73"/>
    </row>
    <row r="15" spans="1:13" x14ac:dyDescent="0.25">
      <c r="A15" s="7" t="s">
        <v>13</v>
      </c>
      <c r="B15" t="s">
        <v>381</v>
      </c>
      <c r="E15" s="10" t="s">
        <v>282</v>
      </c>
      <c r="F15" s="31" t="s">
        <v>458</v>
      </c>
      <c r="G15" s="28">
        <v>550</v>
      </c>
      <c r="H15" s="12"/>
      <c r="I15" s="66"/>
      <c r="J15" s="66"/>
      <c r="K15" s="73"/>
      <c r="L15" s="66"/>
      <c r="M15" s="73"/>
    </row>
    <row r="16" spans="1:13" x14ac:dyDescent="0.25">
      <c r="A16" s="7" t="s">
        <v>14</v>
      </c>
      <c r="B16" t="s">
        <v>387</v>
      </c>
      <c r="E16" s="10" t="s">
        <v>461</v>
      </c>
      <c r="F16" s="25" t="s">
        <v>462</v>
      </c>
      <c r="G16" s="27">
        <v>1000</v>
      </c>
      <c r="H16" s="33"/>
      <c r="I16" s="66"/>
      <c r="J16" s="66"/>
      <c r="K16" s="73"/>
      <c r="L16" s="66"/>
      <c r="M16" s="73"/>
    </row>
    <row r="17" spans="1:13" x14ac:dyDescent="0.25">
      <c r="A17" s="7" t="s">
        <v>15</v>
      </c>
      <c r="B17" t="s">
        <v>389</v>
      </c>
      <c r="E17" s="10" t="s">
        <v>283</v>
      </c>
      <c r="F17" s="31" t="s">
        <v>458</v>
      </c>
      <c r="G17" s="28">
        <v>550</v>
      </c>
      <c r="I17" s="66"/>
      <c r="J17" s="66"/>
      <c r="K17" s="73"/>
      <c r="L17" s="66"/>
      <c r="M17" s="73"/>
    </row>
    <row r="18" spans="1:13" x14ac:dyDescent="0.25">
      <c r="A18" s="7" t="s">
        <v>16</v>
      </c>
      <c r="B18" t="s">
        <v>402</v>
      </c>
      <c r="E18" s="10" t="s">
        <v>284</v>
      </c>
      <c r="F18" s="25" t="s">
        <v>463</v>
      </c>
      <c r="G18" s="27">
        <v>450</v>
      </c>
      <c r="H18" s="33"/>
      <c r="I18" s="66"/>
      <c r="J18" s="66"/>
      <c r="K18" s="73"/>
      <c r="L18" s="66"/>
      <c r="M18" s="73"/>
    </row>
    <row r="19" spans="1:13" x14ac:dyDescent="0.25">
      <c r="A19" s="7" t="s">
        <v>17</v>
      </c>
      <c r="E19" s="10" t="s">
        <v>285</v>
      </c>
      <c r="F19" s="31" t="s">
        <v>458</v>
      </c>
      <c r="G19" s="29">
        <v>300</v>
      </c>
      <c r="H19" s="12"/>
      <c r="I19" s="67"/>
      <c r="J19" s="68"/>
      <c r="K19" s="73"/>
      <c r="L19" s="68"/>
      <c r="M19" s="73"/>
    </row>
    <row r="20" spans="1:13" x14ac:dyDescent="0.25">
      <c r="A20" s="7" t="s">
        <v>308</v>
      </c>
      <c r="E20" s="10" t="s">
        <v>286</v>
      </c>
      <c r="F20" s="25" t="s">
        <v>4</v>
      </c>
      <c r="G20" s="33">
        <v>650</v>
      </c>
      <c r="H20" s="33"/>
      <c r="I20" s="69"/>
      <c r="J20" s="69"/>
      <c r="K20" s="73"/>
      <c r="L20" s="69"/>
      <c r="M20" s="73"/>
    </row>
    <row r="21" spans="1:13" x14ac:dyDescent="0.25">
      <c r="A21" s="7" t="s">
        <v>18</v>
      </c>
      <c r="E21" s="10" t="s">
        <v>287</v>
      </c>
      <c r="F21" s="31" t="s">
        <v>8</v>
      </c>
      <c r="G21" s="32">
        <v>450</v>
      </c>
      <c r="H21" s="12"/>
      <c r="I21" s="69"/>
      <c r="J21" s="69"/>
      <c r="K21" s="73"/>
      <c r="L21" s="69"/>
      <c r="M21" s="73"/>
    </row>
    <row r="22" spans="1:13" x14ac:dyDescent="0.25">
      <c r="A22" s="7" t="s">
        <v>19</v>
      </c>
      <c r="E22" s="10" t="s">
        <v>288</v>
      </c>
      <c r="F22" s="25" t="s">
        <v>6</v>
      </c>
      <c r="G22" s="33">
        <v>350</v>
      </c>
      <c r="H22" s="33"/>
      <c r="I22" s="69"/>
      <c r="J22" s="69"/>
      <c r="K22" s="73"/>
      <c r="L22" s="69"/>
      <c r="M22" s="73"/>
    </row>
    <row r="23" spans="1:13" x14ac:dyDescent="0.25">
      <c r="A23" s="7" t="s">
        <v>20</v>
      </c>
      <c r="E23" s="10" t="s">
        <v>428</v>
      </c>
      <c r="F23" s="31" t="s">
        <v>10</v>
      </c>
      <c r="G23" s="12">
        <v>350</v>
      </c>
      <c r="H23" s="12"/>
      <c r="I23" s="69"/>
      <c r="J23" s="69"/>
      <c r="K23" s="73"/>
      <c r="L23" s="69"/>
      <c r="M23" s="73"/>
    </row>
    <row r="24" spans="1:13" x14ac:dyDescent="0.25">
      <c r="A24" s="7" t="s">
        <v>21</v>
      </c>
      <c r="E24" s="10" t="s">
        <v>289</v>
      </c>
      <c r="F24" s="94" t="s">
        <v>7</v>
      </c>
      <c r="G24" s="52">
        <v>250</v>
      </c>
      <c r="H24" s="33"/>
      <c r="I24" s="71"/>
      <c r="J24" s="71"/>
      <c r="K24" s="73"/>
      <c r="L24" s="71"/>
      <c r="M24" s="73"/>
    </row>
    <row r="25" spans="1:13" x14ac:dyDescent="0.25">
      <c r="A25" s="7" t="s">
        <v>22</v>
      </c>
      <c r="E25" s="10" t="s">
        <v>290</v>
      </c>
      <c r="F25" s="34" t="s">
        <v>464</v>
      </c>
      <c r="G25" s="35">
        <f>SUM(G10:G24)</f>
        <v>8300</v>
      </c>
      <c r="I25" s="74"/>
      <c r="J25" s="74"/>
      <c r="K25" s="73"/>
      <c r="L25" s="74"/>
      <c r="M25" s="73"/>
    </row>
    <row r="26" spans="1:13" x14ac:dyDescent="0.25">
      <c r="A26" s="7" t="s">
        <v>309</v>
      </c>
      <c r="B26" s="17"/>
      <c r="E26" s="10" t="s">
        <v>291</v>
      </c>
      <c r="F26" s="34"/>
      <c r="G26" s="87" t="s">
        <v>527</v>
      </c>
      <c r="H26" s="91">
        <f>SUMIF(H10:H24,"&lt;&gt;",G10:G24)</f>
        <v>0</v>
      </c>
      <c r="I26" s="74"/>
      <c r="J26" s="74"/>
      <c r="K26" s="73"/>
    </row>
    <row r="27" spans="1:13" x14ac:dyDescent="0.25">
      <c r="A27" s="7" t="s">
        <v>23</v>
      </c>
      <c r="E27" s="10" t="s">
        <v>292</v>
      </c>
      <c r="F27" s="34"/>
      <c r="G27" s="35"/>
      <c r="H27" s="35"/>
      <c r="I27" s="35"/>
      <c r="J27" s="35"/>
    </row>
    <row r="28" spans="1:13" x14ac:dyDescent="0.25">
      <c r="A28" s="7" t="s">
        <v>24</v>
      </c>
      <c r="E28" s="10" t="s">
        <v>293</v>
      </c>
      <c r="F28" s="36"/>
      <c r="G28" s="37" t="s">
        <v>465</v>
      </c>
      <c r="H28" s="37"/>
      <c r="I28" s="37"/>
      <c r="J28" s="92" t="s">
        <v>522</v>
      </c>
    </row>
    <row r="29" spans="1:13" ht="15.75" x14ac:dyDescent="0.25">
      <c r="A29" s="7" t="s">
        <v>25</v>
      </c>
      <c r="E29" s="10" t="s">
        <v>294</v>
      </c>
      <c r="F29" s="38" t="s">
        <v>466</v>
      </c>
      <c r="G29" s="39" t="s">
        <v>467</v>
      </c>
      <c r="H29" s="39" t="s">
        <v>468</v>
      </c>
      <c r="I29" s="39" t="s">
        <v>469</v>
      </c>
      <c r="J29" s="93" t="s">
        <v>523</v>
      </c>
    </row>
    <row r="30" spans="1:13" x14ac:dyDescent="0.25">
      <c r="A30" s="7" t="s">
        <v>26</v>
      </c>
      <c r="E30" s="10" t="s">
        <v>295</v>
      </c>
    </row>
    <row r="31" spans="1:13" x14ac:dyDescent="0.25">
      <c r="A31" s="7" t="s">
        <v>27</v>
      </c>
      <c r="E31" s="10" t="s">
        <v>296</v>
      </c>
      <c r="F31" s="40" t="s">
        <v>456</v>
      </c>
      <c r="G31" s="41"/>
      <c r="H31" s="42">
        <v>150</v>
      </c>
      <c r="I31" s="42">
        <f t="shared" ref="I31:I42" si="0">H31*G31</f>
        <v>0</v>
      </c>
      <c r="J31" s="45"/>
    </row>
    <row r="32" spans="1:13" x14ac:dyDescent="0.25">
      <c r="A32" s="7" t="s">
        <v>310</v>
      </c>
      <c r="E32" s="10" t="s">
        <v>297</v>
      </c>
      <c r="F32" t="s">
        <v>458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E33" s="10" t="s">
        <v>298</v>
      </c>
      <c r="F33" s="43" t="s">
        <v>459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E34" s="10" t="s">
        <v>299</v>
      </c>
      <c r="F34" s="31" t="s">
        <v>458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E35" s="10" t="s">
        <v>430</v>
      </c>
      <c r="F35" s="43" t="s">
        <v>460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E36" s="10" t="s">
        <v>300</v>
      </c>
      <c r="F36" s="31" t="s">
        <v>458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E37" s="10" t="s">
        <v>301</v>
      </c>
      <c r="F37" s="43" t="s">
        <v>462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E38" s="10" t="s">
        <v>302</v>
      </c>
      <c r="F38" s="31" t="s">
        <v>458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E39" s="10" t="s">
        <v>502</v>
      </c>
      <c r="F39" s="43" t="s">
        <v>463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E40" s="10" t="s">
        <v>303</v>
      </c>
      <c r="F40" s="31" t="s">
        <v>458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E41" s="10" t="s">
        <v>304</v>
      </c>
      <c r="F41" s="43" t="s">
        <v>470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E42" s="10" t="s">
        <v>305</v>
      </c>
      <c r="F42" s="31" t="s">
        <v>458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E43" s="10" t="s">
        <v>306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E44" s="10" t="s">
        <v>307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E45" s="10" t="s">
        <v>436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311</v>
      </c>
      <c r="F47" s="95" t="s">
        <v>7</v>
      </c>
      <c r="G47" s="95"/>
      <c r="H47" s="88">
        <v>150</v>
      </c>
      <c r="I47" s="48">
        <v>150</v>
      </c>
      <c r="J47" s="45"/>
    </row>
    <row r="48" spans="1:10" x14ac:dyDescent="0.25">
      <c r="A48" s="7" t="s">
        <v>42</v>
      </c>
      <c r="F48" s="3" t="s">
        <v>506</v>
      </c>
      <c r="I48" s="35">
        <f>SUM(I31:I47)</f>
        <v>1350</v>
      </c>
    </row>
    <row r="49" spans="1:10" x14ac:dyDescent="0.25">
      <c r="A49" s="7" t="s">
        <v>43</v>
      </c>
      <c r="F49" s="3"/>
      <c r="I49" s="87" t="s">
        <v>527</v>
      </c>
      <c r="J49" s="9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4" t="s">
        <v>471</v>
      </c>
    </row>
    <row r="52" spans="1:10" ht="15.75" x14ac:dyDescent="0.25">
      <c r="A52" s="7" t="s">
        <v>46</v>
      </c>
      <c r="F52" s="14" t="s">
        <v>472</v>
      </c>
    </row>
    <row r="53" spans="1:10" ht="15.75" x14ac:dyDescent="0.25">
      <c r="A53" s="7" t="s">
        <v>47</v>
      </c>
      <c r="F53" s="14" t="s">
        <v>473</v>
      </c>
      <c r="G53" s="49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312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2" x14ac:dyDescent="0.25">
      <c r="A65" s="7" t="s">
        <v>58</v>
      </c>
      <c r="B65" s="17"/>
    </row>
    <row r="66" spans="1:2" x14ac:dyDescent="0.25">
      <c r="A66" s="7"/>
    </row>
    <row r="67" spans="1:2" x14ac:dyDescent="0.25">
      <c r="A67" s="9" t="s">
        <v>161</v>
      </c>
    </row>
    <row r="68" spans="1:2" x14ac:dyDescent="0.25">
      <c r="A68" s="7"/>
    </row>
    <row r="69" spans="1:2" ht="15.75" x14ac:dyDescent="0.25">
      <c r="A69" s="4" t="s">
        <v>2</v>
      </c>
    </row>
    <row r="70" spans="1:2" x14ac:dyDescent="0.25">
      <c r="A70" s="10" t="s">
        <v>130</v>
      </c>
    </row>
    <row r="71" spans="1:2" x14ac:dyDescent="0.25">
      <c r="A71" s="10" t="s">
        <v>131</v>
      </c>
    </row>
    <row r="72" spans="1:2" x14ac:dyDescent="0.25">
      <c r="A72" s="10" t="s">
        <v>132</v>
      </c>
    </row>
    <row r="73" spans="1:2" x14ac:dyDescent="0.25">
      <c r="A73" s="10" t="s">
        <v>133</v>
      </c>
    </row>
    <row r="74" spans="1:2" x14ac:dyDescent="0.25">
      <c r="A74" s="10" t="s">
        <v>134</v>
      </c>
    </row>
    <row r="75" spans="1:2" x14ac:dyDescent="0.25">
      <c r="A75" s="10" t="s">
        <v>135</v>
      </c>
    </row>
    <row r="76" spans="1:2" x14ac:dyDescent="0.25">
      <c r="A76" s="10" t="s">
        <v>136</v>
      </c>
    </row>
    <row r="77" spans="1:2" x14ac:dyDescent="0.25">
      <c r="A77" s="10" t="s">
        <v>137</v>
      </c>
    </row>
    <row r="78" spans="1:2" x14ac:dyDescent="0.25">
      <c r="A78" s="10" t="s">
        <v>138</v>
      </c>
    </row>
    <row r="79" spans="1:2" x14ac:dyDescent="0.25">
      <c r="A79" s="10" t="s">
        <v>139</v>
      </c>
    </row>
    <row r="80" spans="1:2" x14ac:dyDescent="0.25">
      <c r="A80" s="10" t="s">
        <v>140</v>
      </c>
    </row>
    <row r="81" spans="1:1" x14ac:dyDescent="0.25">
      <c r="A81" s="10" t="s">
        <v>141</v>
      </c>
    </row>
    <row r="82" spans="1:1" x14ac:dyDescent="0.25">
      <c r="A82" s="10" t="s">
        <v>142</v>
      </c>
    </row>
    <row r="83" spans="1:1" x14ac:dyDescent="0.25">
      <c r="A83" s="10" t="s">
        <v>313</v>
      </c>
    </row>
    <row r="84" spans="1:1" x14ac:dyDescent="0.25">
      <c r="A84" s="10" t="s">
        <v>143</v>
      </c>
    </row>
    <row r="85" spans="1:1" x14ac:dyDescent="0.25">
      <c r="A85" s="10" t="s">
        <v>144</v>
      </c>
    </row>
    <row r="86" spans="1:1" x14ac:dyDescent="0.25">
      <c r="A86" s="10" t="s">
        <v>145</v>
      </c>
    </row>
    <row r="87" spans="1:1" x14ac:dyDescent="0.25">
      <c r="A87" s="10" t="s">
        <v>146</v>
      </c>
    </row>
    <row r="88" spans="1:1" x14ac:dyDescent="0.25">
      <c r="A88" s="10" t="s">
        <v>147</v>
      </c>
    </row>
    <row r="89" spans="1:1" x14ac:dyDescent="0.25">
      <c r="A89" s="10" t="s">
        <v>148</v>
      </c>
    </row>
    <row r="90" spans="1:1" x14ac:dyDescent="0.25">
      <c r="A90" s="10" t="s">
        <v>149</v>
      </c>
    </row>
    <row r="91" spans="1:1" x14ac:dyDescent="0.25">
      <c r="A91" s="10" t="s">
        <v>491</v>
      </c>
    </row>
    <row r="92" spans="1:1" x14ac:dyDescent="0.25">
      <c r="A92" s="10" t="s">
        <v>150</v>
      </c>
    </row>
    <row r="93" spans="1:1" x14ac:dyDescent="0.25">
      <c r="A93" s="10" t="s">
        <v>492</v>
      </c>
    </row>
    <row r="94" spans="1:1" x14ac:dyDescent="0.25">
      <c r="A94" s="10" t="s">
        <v>314</v>
      </c>
    </row>
    <row r="95" spans="1:1" x14ac:dyDescent="0.25">
      <c r="A95" s="10" t="s">
        <v>151</v>
      </c>
    </row>
    <row r="96" spans="1:1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7"/>
    </row>
    <row r="101" spans="1:2" x14ac:dyDescent="0.25">
      <c r="A101" s="10" t="s">
        <v>157</v>
      </c>
    </row>
    <row r="102" spans="1:2" x14ac:dyDescent="0.25">
      <c r="A102" s="10" t="s">
        <v>315</v>
      </c>
    </row>
    <row r="103" spans="1:2" x14ac:dyDescent="0.25">
      <c r="A103" s="10" t="s">
        <v>158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8.5703125" customWidth="1"/>
    <col min="3" max="3" width="29.7109375" customWidth="1"/>
    <col min="4" max="4" width="16.7109375" customWidth="1"/>
    <col min="5" max="5" width="21.28515625" customWidth="1"/>
    <col min="6" max="6" width="47.140625" customWidth="1"/>
    <col min="7" max="7" width="15.28515625" customWidth="1"/>
    <col min="8" max="8" width="12.7109375" customWidth="1"/>
    <col min="9" max="9" width="12.5703125" customWidth="1"/>
    <col min="10" max="10" width="11.140625" customWidth="1"/>
    <col min="11" max="252" width="9.140625" customWidth="1"/>
    <col min="253" max="253" width="61.42578125" customWidth="1"/>
  </cols>
  <sheetData>
    <row r="1" spans="1:12" s="13" customFormat="1" ht="18.75" x14ac:dyDescent="0.3">
      <c r="A1" s="54" t="s">
        <v>514</v>
      </c>
    </row>
    <row r="3" spans="1:12" ht="15.75" x14ac:dyDescent="0.25">
      <c r="A3" s="14" t="s">
        <v>489</v>
      </c>
      <c r="B3" s="1"/>
      <c r="C3" s="1"/>
    </row>
    <row r="5" spans="1:12" ht="15.75" x14ac:dyDescent="0.25">
      <c r="A5" s="55" t="s">
        <v>442</v>
      </c>
      <c r="B5" s="55" t="s">
        <v>496</v>
      </c>
      <c r="C5" s="55" t="s">
        <v>497</v>
      </c>
      <c r="D5" s="55" t="s">
        <v>1</v>
      </c>
      <c r="E5" s="55" t="s">
        <v>487</v>
      </c>
      <c r="F5" s="72" t="s">
        <v>519</v>
      </c>
      <c r="G5" s="57"/>
      <c r="H5" s="57"/>
      <c r="I5" s="56"/>
    </row>
    <row r="6" spans="1:12" ht="18.75" x14ac:dyDescent="0.3">
      <c r="A6" s="2"/>
      <c r="B6" s="4"/>
      <c r="C6" s="4"/>
      <c r="D6" s="4"/>
      <c r="E6" s="4"/>
      <c r="F6" s="15"/>
      <c r="I6" s="16"/>
      <c r="K6" s="15"/>
      <c r="L6" s="16"/>
    </row>
    <row r="7" spans="1:12" ht="15.75" x14ac:dyDescent="0.25">
      <c r="A7" s="2" t="s">
        <v>443</v>
      </c>
      <c r="B7" s="53" t="s">
        <v>515</v>
      </c>
      <c r="C7" s="2" t="s">
        <v>499</v>
      </c>
      <c r="D7" s="2" t="s">
        <v>3</v>
      </c>
      <c r="E7" s="2" t="s">
        <v>274</v>
      </c>
      <c r="F7" s="18"/>
      <c r="G7" s="19" t="s">
        <v>500</v>
      </c>
      <c r="H7" s="89" t="s">
        <v>522</v>
      </c>
      <c r="I7" s="60"/>
      <c r="J7" s="60"/>
      <c r="K7" s="60"/>
    </row>
    <row r="8" spans="1:12" ht="15.75" x14ac:dyDescent="0.25">
      <c r="A8" s="4"/>
      <c r="B8" t="s">
        <v>346</v>
      </c>
      <c r="C8" t="s">
        <v>437</v>
      </c>
      <c r="D8" t="s">
        <v>487</v>
      </c>
      <c r="E8" s="10" t="s">
        <v>275</v>
      </c>
      <c r="F8" s="20" t="s">
        <v>532</v>
      </c>
      <c r="G8" s="21" t="s">
        <v>455</v>
      </c>
      <c r="H8" s="90" t="s">
        <v>523</v>
      </c>
      <c r="I8" s="61"/>
      <c r="J8" s="62"/>
      <c r="K8" s="62"/>
    </row>
    <row r="9" spans="1:12" ht="15.75" x14ac:dyDescent="0.25">
      <c r="A9" s="5" t="s">
        <v>5</v>
      </c>
      <c r="B9" t="s">
        <v>376</v>
      </c>
      <c r="C9" t="s">
        <v>501</v>
      </c>
      <c r="D9" t="s">
        <v>6</v>
      </c>
      <c r="E9" s="10" t="s">
        <v>276</v>
      </c>
      <c r="F9" s="22"/>
      <c r="G9" s="24"/>
      <c r="I9" s="63"/>
      <c r="J9" s="64"/>
      <c r="K9" s="64"/>
    </row>
    <row r="10" spans="1:12" ht="15.75" x14ac:dyDescent="0.25">
      <c r="A10" s="6"/>
      <c r="B10" t="s">
        <v>403</v>
      </c>
      <c r="C10" t="s">
        <v>438</v>
      </c>
      <c r="D10" t="s">
        <v>7</v>
      </c>
      <c r="E10" s="10" t="s">
        <v>277</v>
      </c>
      <c r="F10" s="25" t="s">
        <v>456</v>
      </c>
      <c r="G10" s="26">
        <v>500</v>
      </c>
      <c r="H10" s="33"/>
      <c r="I10" s="65"/>
      <c r="J10" s="65"/>
      <c r="K10" s="65"/>
    </row>
    <row r="11" spans="1:12" ht="15.75" x14ac:dyDescent="0.25">
      <c r="A11" s="4" t="s">
        <v>2</v>
      </c>
      <c r="B11" s="11"/>
      <c r="C11" t="s">
        <v>457</v>
      </c>
      <c r="D11" t="s">
        <v>8</v>
      </c>
      <c r="E11" s="10" t="s">
        <v>278</v>
      </c>
      <c r="F11" s="31" t="s">
        <v>458</v>
      </c>
      <c r="G11" s="28">
        <v>150</v>
      </c>
      <c r="H11" s="12"/>
      <c r="I11" s="66"/>
      <c r="J11" s="66"/>
      <c r="K11" s="66"/>
    </row>
    <row r="12" spans="1:12" x14ac:dyDescent="0.25">
      <c r="A12" s="7" t="s">
        <v>9</v>
      </c>
      <c r="B12" s="11"/>
      <c r="C12" t="s">
        <v>439</v>
      </c>
      <c r="D12" t="s">
        <v>10</v>
      </c>
      <c r="E12" s="10" t="s">
        <v>279</v>
      </c>
      <c r="F12" s="25" t="s">
        <v>459</v>
      </c>
      <c r="G12" s="27">
        <v>900</v>
      </c>
      <c r="H12" s="33"/>
      <c r="I12" s="66"/>
      <c r="J12" s="66"/>
      <c r="K12" s="66"/>
    </row>
    <row r="13" spans="1:12" x14ac:dyDescent="0.25">
      <c r="A13" s="7" t="s">
        <v>11</v>
      </c>
      <c r="E13" s="10" t="s">
        <v>280</v>
      </c>
      <c r="F13" s="31" t="s">
        <v>458</v>
      </c>
      <c r="G13" s="28">
        <v>500</v>
      </c>
      <c r="H13" s="12"/>
      <c r="I13" s="66"/>
      <c r="J13" s="66"/>
      <c r="K13" s="66"/>
    </row>
    <row r="14" spans="1:12" x14ac:dyDescent="0.25">
      <c r="A14" s="7" t="s">
        <v>12</v>
      </c>
      <c r="E14" s="10" t="s">
        <v>281</v>
      </c>
      <c r="F14" s="25" t="s">
        <v>460</v>
      </c>
      <c r="G14" s="27">
        <v>900</v>
      </c>
      <c r="H14" s="33"/>
      <c r="I14" s="66"/>
      <c r="J14" s="66"/>
      <c r="K14" s="66"/>
    </row>
    <row r="15" spans="1:12" x14ac:dyDescent="0.25">
      <c r="A15" s="7" t="s">
        <v>13</v>
      </c>
      <c r="E15" s="10" t="s">
        <v>282</v>
      </c>
      <c r="F15" s="31" t="s">
        <v>458</v>
      </c>
      <c r="G15" s="28">
        <v>250</v>
      </c>
      <c r="H15" s="12"/>
      <c r="I15" s="66"/>
      <c r="J15" s="66"/>
      <c r="K15" s="66"/>
    </row>
    <row r="16" spans="1:12" x14ac:dyDescent="0.25">
      <c r="A16" s="7" t="s">
        <v>14</v>
      </c>
      <c r="E16" s="10" t="s">
        <v>461</v>
      </c>
      <c r="F16" s="25" t="s">
        <v>462</v>
      </c>
      <c r="G16" s="27">
        <v>900</v>
      </c>
      <c r="H16" s="33"/>
      <c r="I16" s="66"/>
      <c r="J16" s="66"/>
      <c r="K16" s="66"/>
    </row>
    <row r="17" spans="1:11" x14ac:dyDescent="0.25">
      <c r="A17" s="7" t="s">
        <v>15</v>
      </c>
      <c r="E17" s="10" t="s">
        <v>283</v>
      </c>
      <c r="F17" s="31" t="s">
        <v>458</v>
      </c>
      <c r="G17" s="28">
        <v>250</v>
      </c>
      <c r="I17" s="66"/>
      <c r="J17" s="66"/>
      <c r="K17" s="66"/>
    </row>
    <row r="18" spans="1:11" x14ac:dyDescent="0.25">
      <c r="A18" s="7" t="s">
        <v>16</v>
      </c>
      <c r="E18" s="10" t="s">
        <v>284</v>
      </c>
      <c r="F18" s="25" t="s">
        <v>463</v>
      </c>
      <c r="G18" s="27">
        <v>500</v>
      </c>
      <c r="H18" s="33"/>
      <c r="I18" s="66"/>
      <c r="J18" s="66"/>
      <c r="K18" s="66"/>
    </row>
    <row r="19" spans="1:11" x14ac:dyDescent="0.25">
      <c r="A19" s="7" t="s">
        <v>17</v>
      </c>
      <c r="E19" s="10" t="s">
        <v>285</v>
      </c>
      <c r="F19" s="31" t="s">
        <v>458</v>
      </c>
      <c r="G19" s="29">
        <v>150</v>
      </c>
      <c r="H19" s="12"/>
      <c r="I19" s="67"/>
      <c r="J19" s="68"/>
      <c r="K19" s="68"/>
    </row>
    <row r="20" spans="1:11" x14ac:dyDescent="0.25">
      <c r="A20" s="7" t="s">
        <v>308</v>
      </c>
      <c r="E20" s="10" t="s">
        <v>286</v>
      </c>
      <c r="F20" s="25" t="s">
        <v>4</v>
      </c>
      <c r="G20" s="33">
        <v>650</v>
      </c>
      <c r="H20" s="33"/>
      <c r="I20" s="69"/>
      <c r="J20" s="69"/>
      <c r="K20" s="69"/>
    </row>
    <row r="21" spans="1:11" x14ac:dyDescent="0.25">
      <c r="A21" s="7" t="s">
        <v>18</v>
      </c>
      <c r="E21" s="10" t="s">
        <v>287</v>
      </c>
      <c r="F21" s="31" t="s">
        <v>8</v>
      </c>
      <c r="G21" s="32">
        <v>450</v>
      </c>
      <c r="H21" s="12"/>
      <c r="I21" s="69"/>
      <c r="J21" s="69"/>
      <c r="K21" s="69"/>
    </row>
    <row r="22" spans="1:11" x14ac:dyDescent="0.25">
      <c r="A22" s="7" t="s">
        <v>19</v>
      </c>
      <c r="E22" s="10" t="s">
        <v>288</v>
      </c>
      <c r="F22" s="25" t="s">
        <v>6</v>
      </c>
      <c r="G22" s="33">
        <v>350</v>
      </c>
      <c r="H22" s="33"/>
      <c r="I22" s="69"/>
      <c r="J22" s="69"/>
      <c r="K22" s="69"/>
    </row>
    <row r="23" spans="1:11" x14ac:dyDescent="0.25">
      <c r="A23" s="7" t="s">
        <v>20</v>
      </c>
      <c r="E23" s="10" t="s">
        <v>428</v>
      </c>
      <c r="F23" s="31" t="s">
        <v>10</v>
      </c>
      <c r="G23" s="12">
        <v>350</v>
      </c>
      <c r="H23" s="12"/>
      <c r="I23" s="69"/>
      <c r="J23" s="69"/>
      <c r="K23" s="69"/>
    </row>
    <row r="24" spans="1:11" x14ac:dyDescent="0.25">
      <c r="A24" s="7" t="s">
        <v>21</v>
      </c>
      <c r="E24" s="10" t="s">
        <v>289</v>
      </c>
      <c r="F24" s="94" t="s">
        <v>7</v>
      </c>
      <c r="G24" s="52">
        <v>250</v>
      </c>
      <c r="H24" s="33"/>
      <c r="I24" s="71"/>
      <c r="J24" s="71"/>
      <c r="K24" s="71"/>
    </row>
    <row r="25" spans="1:11" x14ac:dyDescent="0.25">
      <c r="A25" s="7" t="s">
        <v>22</v>
      </c>
      <c r="E25" s="10" t="s">
        <v>290</v>
      </c>
      <c r="F25" s="34" t="s">
        <v>464</v>
      </c>
      <c r="G25" s="35">
        <f>SUM(G10:G24)</f>
        <v>7050</v>
      </c>
      <c r="I25" s="74"/>
      <c r="J25" s="74"/>
      <c r="K25" s="74"/>
    </row>
    <row r="26" spans="1:11" x14ac:dyDescent="0.25">
      <c r="A26" s="7" t="s">
        <v>309</v>
      </c>
      <c r="B26" s="17"/>
      <c r="E26" s="10" t="s">
        <v>291</v>
      </c>
      <c r="F26" s="34"/>
      <c r="G26" s="87" t="s">
        <v>527</v>
      </c>
      <c r="H26" s="91">
        <f>SUMIF(H10:H24,"&lt;&gt;",G10:G24)</f>
        <v>0</v>
      </c>
      <c r="I26" s="74"/>
      <c r="J26" s="74"/>
      <c r="K26" s="74"/>
    </row>
    <row r="27" spans="1:11" x14ac:dyDescent="0.25">
      <c r="A27" s="7" t="s">
        <v>23</v>
      </c>
      <c r="E27" s="10" t="s">
        <v>292</v>
      </c>
      <c r="F27" s="34"/>
      <c r="G27" s="35"/>
      <c r="H27" s="35"/>
      <c r="I27" s="35"/>
      <c r="J27" s="35"/>
    </row>
    <row r="28" spans="1:11" x14ac:dyDescent="0.25">
      <c r="A28" s="7" t="s">
        <v>24</v>
      </c>
      <c r="E28" s="10" t="s">
        <v>293</v>
      </c>
      <c r="F28" s="36"/>
      <c r="G28" s="37" t="s">
        <v>465</v>
      </c>
      <c r="H28" s="37"/>
      <c r="I28" s="37"/>
      <c r="J28" s="92" t="s">
        <v>522</v>
      </c>
    </row>
    <row r="29" spans="1:11" ht="15.75" x14ac:dyDescent="0.25">
      <c r="A29" s="7" t="s">
        <v>25</v>
      </c>
      <c r="E29" s="10" t="s">
        <v>294</v>
      </c>
      <c r="F29" s="38" t="s">
        <v>466</v>
      </c>
      <c r="G29" s="39" t="s">
        <v>467</v>
      </c>
      <c r="H29" s="39" t="s">
        <v>468</v>
      </c>
      <c r="I29" s="39" t="s">
        <v>469</v>
      </c>
      <c r="J29" s="93" t="s">
        <v>523</v>
      </c>
    </row>
    <row r="30" spans="1:11" x14ac:dyDescent="0.25">
      <c r="A30" s="7" t="s">
        <v>26</v>
      </c>
      <c r="E30" s="10" t="s">
        <v>295</v>
      </c>
    </row>
    <row r="31" spans="1:11" x14ac:dyDescent="0.25">
      <c r="A31" s="7" t="s">
        <v>27</v>
      </c>
      <c r="E31" s="10" t="s">
        <v>296</v>
      </c>
      <c r="F31" s="40" t="s">
        <v>456</v>
      </c>
      <c r="G31" s="41"/>
      <c r="H31" s="42">
        <v>150</v>
      </c>
      <c r="I31" s="42">
        <f t="shared" ref="I31:I42" si="0">H31*G31</f>
        <v>0</v>
      </c>
      <c r="J31" s="45"/>
    </row>
    <row r="32" spans="1:11" x14ac:dyDescent="0.25">
      <c r="A32" s="7" t="s">
        <v>310</v>
      </c>
      <c r="E32" s="10" t="s">
        <v>297</v>
      </c>
      <c r="F32" t="s">
        <v>458</v>
      </c>
      <c r="G32" s="30"/>
      <c r="H32" s="32">
        <v>150</v>
      </c>
      <c r="I32" s="32">
        <f t="shared" si="0"/>
        <v>0</v>
      </c>
      <c r="J32" s="12"/>
    </row>
    <row r="33" spans="1:10" x14ac:dyDescent="0.25">
      <c r="A33" s="7" t="s">
        <v>28</v>
      </c>
      <c r="E33" s="10" t="s">
        <v>298</v>
      </c>
      <c r="F33" s="43" t="s">
        <v>459</v>
      </c>
      <c r="G33" s="41"/>
      <c r="H33" s="44">
        <v>125</v>
      </c>
      <c r="I33" s="44">
        <f t="shared" si="0"/>
        <v>0</v>
      </c>
      <c r="J33" s="45"/>
    </row>
    <row r="34" spans="1:10" x14ac:dyDescent="0.25">
      <c r="A34" s="7" t="s">
        <v>29</v>
      </c>
      <c r="E34" s="10" t="s">
        <v>299</v>
      </c>
      <c r="F34" s="31" t="s">
        <v>458</v>
      </c>
      <c r="G34" s="30"/>
      <c r="H34" s="32">
        <v>75</v>
      </c>
      <c r="I34" s="32">
        <f t="shared" si="0"/>
        <v>0</v>
      </c>
      <c r="J34" s="12"/>
    </row>
    <row r="35" spans="1:10" x14ac:dyDescent="0.25">
      <c r="A35" s="7" t="s">
        <v>30</v>
      </c>
      <c r="E35" s="10" t="s">
        <v>430</v>
      </c>
      <c r="F35" s="43" t="s">
        <v>460</v>
      </c>
      <c r="G35" s="41"/>
      <c r="H35" s="45">
        <v>125</v>
      </c>
      <c r="I35" s="45">
        <f t="shared" si="0"/>
        <v>0</v>
      </c>
      <c r="J35" s="45"/>
    </row>
    <row r="36" spans="1:10" x14ac:dyDescent="0.25">
      <c r="A36" s="7" t="s">
        <v>31</v>
      </c>
      <c r="E36" s="10" t="s">
        <v>300</v>
      </c>
      <c r="F36" s="31" t="s">
        <v>458</v>
      </c>
      <c r="G36" s="30"/>
      <c r="H36" s="32">
        <v>100</v>
      </c>
      <c r="I36" s="32">
        <f t="shared" si="0"/>
        <v>0</v>
      </c>
      <c r="J36" s="12"/>
    </row>
    <row r="37" spans="1:10" x14ac:dyDescent="0.25">
      <c r="A37" s="7" t="s">
        <v>32</v>
      </c>
      <c r="E37" s="10" t="s">
        <v>301</v>
      </c>
      <c r="F37" s="43" t="s">
        <v>462</v>
      </c>
      <c r="G37" s="41"/>
      <c r="H37" s="45">
        <v>125</v>
      </c>
      <c r="I37" s="45">
        <f t="shared" si="0"/>
        <v>0</v>
      </c>
      <c r="J37" s="45"/>
    </row>
    <row r="38" spans="1:10" x14ac:dyDescent="0.25">
      <c r="A38" s="7" t="s">
        <v>33</v>
      </c>
      <c r="E38" s="10" t="s">
        <v>302</v>
      </c>
      <c r="F38" s="31" t="s">
        <v>458</v>
      </c>
      <c r="G38" s="30"/>
      <c r="H38" s="32">
        <v>75</v>
      </c>
      <c r="I38" s="32">
        <f t="shared" si="0"/>
        <v>0</v>
      </c>
    </row>
    <row r="39" spans="1:10" x14ac:dyDescent="0.25">
      <c r="A39" s="7" t="s">
        <v>34</v>
      </c>
      <c r="E39" s="10" t="s">
        <v>502</v>
      </c>
      <c r="F39" s="43" t="s">
        <v>463</v>
      </c>
      <c r="G39" s="41"/>
      <c r="H39" s="45">
        <v>115</v>
      </c>
      <c r="I39" s="45">
        <f t="shared" si="0"/>
        <v>0</v>
      </c>
      <c r="J39" s="45"/>
    </row>
    <row r="40" spans="1:10" x14ac:dyDescent="0.25">
      <c r="A40" s="7" t="s">
        <v>35</v>
      </c>
      <c r="E40" s="10" t="s">
        <v>303</v>
      </c>
      <c r="F40" s="31" t="s">
        <v>458</v>
      </c>
      <c r="G40" s="30"/>
      <c r="H40" s="32">
        <v>75</v>
      </c>
      <c r="I40" s="32">
        <f t="shared" si="0"/>
        <v>0</v>
      </c>
      <c r="J40" s="12"/>
    </row>
    <row r="41" spans="1:10" x14ac:dyDescent="0.25">
      <c r="A41" s="7" t="s">
        <v>36</v>
      </c>
      <c r="E41" s="10" t="s">
        <v>304</v>
      </c>
      <c r="F41" s="43" t="s">
        <v>470</v>
      </c>
      <c r="G41" s="41"/>
      <c r="H41" s="45">
        <v>110</v>
      </c>
      <c r="I41" s="45">
        <f t="shared" si="0"/>
        <v>0</v>
      </c>
      <c r="J41" s="45"/>
    </row>
    <row r="42" spans="1:10" x14ac:dyDescent="0.25">
      <c r="A42" s="7" t="s">
        <v>37</v>
      </c>
      <c r="E42" s="10" t="s">
        <v>305</v>
      </c>
      <c r="F42" s="31" t="s">
        <v>458</v>
      </c>
      <c r="G42" s="46"/>
      <c r="H42" s="32">
        <v>75</v>
      </c>
      <c r="I42" s="32">
        <f t="shared" si="0"/>
        <v>0</v>
      </c>
      <c r="J42" s="12"/>
    </row>
    <row r="43" spans="1:10" x14ac:dyDescent="0.25">
      <c r="A43" s="7" t="s">
        <v>38</v>
      </c>
      <c r="E43" s="10" t="s">
        <v>306</v>
      </c>
      <c r="F43" s="43" t="s">
        <v>4</v>
      </c>
      <c r="G43" s="40"/>
      <c r="H43" s="45">
        <v>350</v>
      </c>
      <c r="I43" s="45">
        <v>350</v>
      </c>
      <c r="J43" s="45"/>
    </row>
    <row r="44" spans="1:10" x14ac:dyDescent="0.25">
      <c r="A44" s="7" t="s">
        <v>39</v>
      </c>
      <c r="E44" s="10" t="s">
        <v>307</v>
      </c>
      <c r="F44" s="47" t="s">
        <v>8</v>
      </c>
      <c r="H44" s="12">
        <v>300</v>
      </c>
      <c r="I44" s="12">
        <v>300</v>
      </c>
      <c r="J44" s="12"/>
    </row>
    <row r="45" spans="1:10" x14ac:dyDescent="0.25">
      <c r="A45" s="7" t="s">
        <v>40</v>
      </c>
      <c r="E45" s="10" t="s">
        <v>436</v>
      </c>
      <c r="F45" s="43" t="s">
        <v>6</v>
      </c>
      <c r="G45" s="40"/>
      <c r="H45" s="45">
        <v>250</v>
      </c>
      <c r="I45" s="45">
        <v>250</v>
      </c>
      <c r="J45" s="45"/>
    </row>
    <row r="46" spans="1:10" x14ac:dyDescent="0.25">
      <c r="A46" s="7" t="s">
        <v>41</v>
      </c>
      <c r="F46" t="s">
        <v>10</v>
      </c>
      <c r="H46" s="12">
        <v>300</v>
      </c>
      <c r="I46" s="12">
        <v>300</v>
      </c>
    </row>
    <row r="47" spans="1:10" x14ac:dyDescent="0.25">
      <c r="A47" s="7" t="s">
        <v>311</v>
      </c>
      <c r="F47" s="95" t="s">
        <v>7</v>
      </c>
      <c r="G47" s="95"/>
      <c r="H47" s="88">
        <v>150</v>
      </c>
      <c r="I47" s="48">
        <v>150</v>
      </c>
      <c r="J47" s="45"/>
    </row>
    <row r="48" spans="1:10" x14ac:dyDescent="0.25">
      <c r="A48" s="7" t="s">
        <v>42</v>
      </c>
      <c r="F48" s="3" t="s">
        <v>506</v>
      </c>
      <c r="I48" s="35">
        <f>SUM(I31:I47)</f>
        <v>1350</v>
      </c>
    </row>
    <row r="49" spans="1:10" x14ac:dyDescent="0.25">
      <c r="A49" s="7" t="s">
        <v>43</v>
      </c>
      <c r="F49" s="3"/>
      <c r="I49" s="87" t="s">
        <v>527</v>
      </c>
      <c r="J49" s="9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4" t="s">
        <v>471</v>
      </c>
    </row>
    <row r="52" spans="1:10" ht="15.75" x14ac:dyDescent="0.25">
      <c r="A52" s="7" t="s">
        <v>46</v>
      </c>
      <c r="F52" s="14" t="s">
        <v>472</v>
      </c>
    </row>
    <row r="53" spans="1:10" ht="15.75" x14ac:dyDescent="0.25">
      <c r="A53" s="7" t="s">
        <v>47</v>
      </c>
      <c r="F53" s="14" t="s">
        <v>473</v>
      </c>
      <c r="G53" s="49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312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2" x14ac:dyDescent="0.25">
      <c r="A65" s="7" t="s">
        <v>58</v>
      </c>
      <c r="B65" s="17"/>
    </row>
    <row r="66" spans="1:2" x14ac:dyDescent="0.25">
      <c r="A66" s="7"/>
    </row>
    <row r="67" spans="1:2" x14ac:dyDescent="0.25">
      <c r="A67" s="9" t="s">
        <v>161</v>
      </c>
    </row>
    <row r="68" spans="1:2" x14ac:dyDescent="0.25">
      <c r="A68" s="7"/>
    </row>
    <row r="69" spans="1:2" ht="15.75" x14ac:dyDescent="0.25">
      <c r="A69" s="4" t="s">
        <v>2</v>
      </c>
    </row>
    <row r="70" spans="1:2" x14ac:dyDescent="0.25">
      <c r="A70" s="10" t="s">
        <v>130</v>
      </c>
    </row>
    <row r="71" spans="1:2" x14ac:dyDescent="0.25">
      <c r="A71" s="10" t="s">
        <v>131</v>
      </c>
    </row>
    <row r="72" spans="1:2" x14ac:dyDescent="0.25">
      <c r="A72" s="10" t="s">
        <v>132</v>
      </c>
    </row>
    <row r="73" spans="1:2" x14ac:dyDescent="0.25">
      <c r="A73" s="10" t="s">
        <v>133</v>
      </c>
    </row>
    <row r="74" spans="1:2" x14ac:dyDescent="0.25">
      <c r="A74" s="10" t="s">
        <v>134</v>
      </c>
    </row>
    <row r="75" spans="1:2" x14ac:dyDescent="0.25">
      <c r="A75" s="10" t="s">
        <v>135</v>
      </c>
    </row>
    <row r="76" spans="1:2" x14ac:dyDescent="0.25">
      <c r="A76" s="10" t="s">
        <v>136</v>
      </c>
    </row>
    <row r="77" spans="1:2" x14ac:dyDescent="0.25">
      <c r="A77" s="10" t="s">
        <v>137</v>
      </c>
    </row>
    <row r="78" spans="1:2" x14ac:dyDescent="0.25">
      <c r="A78" s="10" t="s">
        <v>138</v>
      </c>
    </row>
    <row r="79" spans="1:2" x14ac:dyDescent="0.25">
      <c r="A79" s="10" t="s">
        <v>139</v>
      </c>
    </row>
    <row r="80" spans="1:2" x14ac:dyDescent="0.25">
      <c r="A80" s="10" t="s">
        <v>140</v>
      </c>
    </row>
    <row r="81" spans="1:2" x14ac:dyDescent="0.25">
      <c r="A81" s="10" t="s">
        <v>141</v>
      </c>
    </row>
    <row r="82" spans="1:2" x14ac:dyDescent="0.25">
      <c r="A82" s="10" t="s">
        <v>142</v>
      </c>
    </row>
    <row r="83" spans="1:2" x14ac:dyDescent="0.25">
      <c r="A83" s="10" t="s">
        <v>313</v>
      </c>
    </row>
    <row r="84" spans="1:2" x14ac:dyDescent="0.25">
      <c r="A84" s="10" t="s">
        <v>143</v>
      </c>
    </row>
    <row r="85" spans="1:2" x14ac:dyDescent="0.25">
      <c r="A85" s="10" t="s">
        <v>144</v>
      </c>
    </row>
    <row r="86" spans="1:2" x14ac:dyDescent="0.25">
      <c r="A86" s="10" t="s">
        <v>145</v>
      </c>
    </row>
    <row r="87" spans="1:2" x14ac:dyDescent="0.25">
      <c r="A87" s="10" t="s">
        <v>146</v>
      </c>
    </row>
    <row r="88" spans="1:2" x14ac:dyDescent="0.25">
      <c r="A88" s="10" t="s">
        <v>147</v>
      </c>
      <c r="B88" s="17"/>
    </row>
    <row r="89" spans="1:2" x14ac:dyDescent="0.25">
      <c r="A89" s="10" t="s">
        <v>148</v>
      </c>
    </row>
    <row r="90" spans="1:2" x14ac:dyDescent="0.25">
      <c r="A90" s="10" t="s">
        <v>149</v>
      </c>
    </row>
    <row r="91" spans="1:2" x14ac:dyDescent="0.25">
      <c r="A91" s="10" t="s">
        <v>491</v>
      </c>
    </row>
    <row r="92" spans="1:2" x14ac:dyDescent="0.25">
      <c r="A92" s="10" t="s">
        <v>150</v>
      </c>
    </row>
    <row r="93" spans="1:2" x14ac:dyDescent="0.25">
      <c r="A93" s="10" t="s">
        <v>492</v>
      </c>
    </row>
    <row r="94" spans="1:2" x14ac:dyDescent="0.25">
      <c r="A94" s="10" t="s">
        <v>314</v>
      </c>
    </row>
    <row r="95" spans="1:2" x14ac:dyDescent="0.25">
      <c r="A95" s="10" t="s">
        <v>151</v>
      </c>
    </row>
    <row r="96" spans="1:2" x14ac:dyDescent="0.25">
      <c r="A96" s="10" t="s">
        <v>152</v>
      </c>
    </row>
    <row r="97" spans="1:1" x14ac:dyDescent="0.25">
      <c r="A97" s="10" t="s">
        <v>153</v>
      </c>
    </row>
    <row r="98" spans="1:1" x14ac:dyDescent="0.25">
      <c r="A98" s="10" t="s">
        <v>154</v>
      </c>
    </row>
    <row r="99" spans="1:1" x14ac:dyDescent="0.25">
      <c r="A99" s="10" t="s">
        <v>155</v>
      </c>
    </row>
    <row r="100" spans="1:1" x14ac:dyDescent="0.25">
      <c r="A100" s="10" t="s">
        <v>156</v>
      </c>
    </row>
    <row r="101" spans="1:1" x14ac:dyDescent="0.25">
      <c r="A101" s="10" t="s">
        <v>157</v>
      </c>
    </row>
    <row r="102" spans="1:1" x14ac:dyDescent="0.25">
      <c r="A102" s="10" t="s">
        <v>315</v>
      </c>
    </row>
    <row r="103" spans="1:1" x14ac:dyDescent="0.25">
      <c r="A103" s="10" t="s">
        <v>158</v>
      </c>
    </row>
    <row r="104" spans="1:1" x14ac:dyDescent="0.25">
      <c r="A104" s="10" t="s">
        <v>316</v>
      </c>
    </row>
    <row r="105" spans="1:1" x14ac:dyDescent="0.25">
      <c r="A105" s="10" t="s">
        <v>317</v>
      </c>
    </row>
    <row r="106" spans="1:1" x14ac:dyDescent="0.25">
      <c r="A106" s="10" t="s">
        <v>159</v>
      </c>
    </row>
    <row r="107" spans="1:1" x14ac:dyDescent="0.25">
      <c r="A107" s="10" t="s">
        <v>160</v>
      </c>
    </row>
    <row r="109" spans="1:1" x14ac:dyDescent="0.25">
      <c r="A109" s="8" t="s">
        <v>59</v>
      </c>
    </row>
    <row r="111" spans="1:1" x14ac:dyDescent="0.25">
      <c r="A111" t="s">
        <v>2</v>
      </c>
    </row>
    <row r="112" spans="1:1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8.5703125" customWidth="1"/>
    <col min="3" max="3" width="31" customWidth="1"/>
    <col min="4" max="4" width="19.140625" customWidth="1"/>
    <col min="5" max="5" width="22.42578125" customWidth="1"/>
    <col min="6" max="6" width="41" customWidth="1"/>
    <col min="7" max="7" width="12.42578125" customWidth="1"/>
    <col min="8" max="8" width="14.28515625" customWidth="1"/>
    <col min="9" max="9" width="13.85546875" customWidth="1"/>
    <col min="10" max="10" width="11.140625" customWidth="1"/>
    <col min="11" max="252" width="9.140625" customWidth="1"/>
    <col min="253" max="253" width="61.42578125" customWidth="1"/>
  </cols>
  <sheetData>
    <row r="1" spans="1:12" s="13" customFormat="1" ht="18.75" x14ac:dyDescent="0.3">
      <c r="A1" s="54" t="s">
        <v>504</v>
      </c>
    </row>
    <row r="3" spans="1:12" ht="15.75" x14ac:dyDescent="0.25">
      <c r="A3" s="14" t="s">
        <v>489</v>
      </c>
      <c r="B3" s="1"/>
      <c r="C3" s="1"/>
    </row>
    <row r="5" spans="1:12" ht="15.75" x14ac:dyDescent="0.25">
      <c r="A5" s="55" t="s">
        <v>442</v>
      </c>
      <c r="B5" s="55" t="s">
        <v>486</v>
      </c>
      <c r="C5" s="55" t="s">
        <v>497</v>
      </c>
      <c r="D5" s="55" t="s">
        <v>1</v>
      </c>
      <c r="E5" s="55" t="s">
        <v>487</v>
      </c>
      <c r="F5" s="72" t="s">
        <v>505</v>
      </c>
      <c r="G5" s="58"/>
      <c r="H5" s="57"/>
      <c r="I5" s="58"/>
    </row>
    <row r="6" spans="1:12" ht="18.75" x14ac:dyDescent="0.3">
      <c r="A6" s="2"/>
      <c r="C6" s="4"/>
      <c r="D6" s="4"/>
      <c r="E6" s="4"/>
      <c r="F6" s="15"/>
      <c r="I6" s="16"/>
      <c r="K6" s="15"/>
      <c r="L6" s="16"/>
    </row>
    <row r="7" spans="1:12" ht="15.75" x14ac:dyDescent="0.25">
      <c r="A7" s="2" t="s">
        <v>443</v>
      </c>
      <c r="B7" s="53" t="s">
        <v>431</v>
      </c>
      <c r="C7" s="2" t="s">
        <v>499</v>
      </c>
      <c r="D7" s="2" t="s">
        <v>3</v>
      </c>
      <c r="E7" s="2" t="s">
        <v>274</v>
      </c>
      <c r="F7" s="36"/>
      <c r="G7" s="37" t="s">
        <v>465</v>
      </c>
      <c r="H7" s="37"/>
      <c r="I7" s="37"/>
      <c r="J7" s="92" t="s">
        <v>522</v>
      </c>
    </row>
    <row r="8" spans="1:12" ht="15.75" x14ac:dyDescent="0.25">
      <c r="A8" s="4"/>
      <c r="B8" s="11" t="s">
        <v>339</v>
      </c>
      <c r="C8" t="s">
        <v>437</v>
      </c>
      <c r="D8" t="s">
        <v>487</v>
      </c>
      <c r="E8" s="10" t="s">
        <v>275</v>
      </c>
      <c r="F8" s="38" t="s">
        <v>466</v>
      </c>
      <c r="G8" s="39" t="s">
        <v>467</v>
      </c>
      <c r="H8" s="39" t="s">
        <v>468</v>
      </c>
      <c r="I8" s="39" t="s">
        <v>469</v>
      </c>
      <c r="J8" s="93" t="s">
        <v>523</v>
      </c>
    </row>
    <row r="9" spans="1:12" ht="15.75" x14ac:dyDescent="0.25">
      <c r="A9" s="5" t="s">
        <v>5</v>
      </c>
      <c r="B9" s="11" t="s">
        <v>432</v>
      </c>
      <c r="C9" t="s">
        <v>501</v>
      </c>
      <c r="D9" t="s">
        <v>6</v>
      </c>
      <c r="E9" s="10" t="s">
        <v>276</v>
      </c>
    </row>
    <row r="10" spans="1:12" ht="15.75" x14ac:dyDescent="0.25">
      <c r="A10" s="6"/>
      <c r="B10" s="11" t="s">
        <v>348</v>
      </c>
      <c r="C10" t="s">
        <v>438</v>
      </c>
      <c r="D10" t="s">
        <v>7</v>
      </c>
      <c r="E10" s="10" t="s">
        <v>277</v>
      </c>
      <c r="F10" s="40" t="s">
        <v>456</v>
      </c>
      <c r="G10" s="41"/>
      <c r="H10" s="42">
        <v>150</v>
      </c>
      <c r="I10" s="42">
        <f t="shared" ref="I10:I21" si="0">H10*G10</f>
        <v>0</v>
      </c>
      <c r="J10" s="45"/>
    </row>
    <row r="11" spans="1:12" ht="15.75" x14ac:dyDescent="0.25">
      <c r="A11" s="4" t="s">
        <v>2</v>
      </c>
      <c r="B11" s="11" t="s">
        <v>358</v>
      </c>
      <c r="C11" t="s">
        <v>457</v>
      </c>
      <c r="D11" t="s">
        <v>8</v>
      </c>
      <c r="E11" s="10" t="s">
        <v>278</v>
      </c>
      <c r="F11" t="s">
        <v>458</v>
      </c>
      <c r="G11" s="30"/>
      <c r="H11" s="32">
        <v>150</v>
      </c>
      <c r="I11" s="32">
        <f t="shared" si="0"/>
        <v>0</v>
      </c>
      <c r="J11" s="12"/>
    </row>
    <row r="12" spans="1:12" x14ac:dyDescent="0.25">
      <c r="A12" s="7" t="s">
        <v>9</v>
      </c>
      <c r="B12" s="11" t="s">
        <v>361</v>
      </c>
      <c r="C12" t="s">
        <v>439</v>
      </c>
      <c r="D12" t="s">
        <v>10</v>
      </c>
      <c r="E12" s="10" t="s">
        <v>279</v>
      </c>
      <c r="F12" s="43" t="s">
        <v>459</v>
      </c>
      <c r="G12" s="41"/>
      <c r="H12" s="44">
        <v>125</v>
      </c>
      <c r="I12" s="44">
        <f t="shared" si="0"/>
        <v>0</v>
      </c>
      <c r="J12" s="45"/>
    </row>
    <row r="13" spans="1:12" x14ac:dyDescent="0.25">
      <c r="A13" s="7" t="s">
        <v>11</v>
      </c>
      <c r="B13" t="s">
        <v>362</v>
      </c>
      <c r="E13" s="10" t="s">
        <v>280</v>
      </c>
      <c r="F13" s="31" t="s">
        <v>458</v>
      </c>
      <c r="G13" s="30"/>
      <c r="H13" s="32">
        <v>75</v>
      </c>
      <c r="I13" s="32">
        <f t="shared" si="0"/>
        <v>0</v>
      </c>
      <c r="J13" s="12"/>
    </row>
    <row r="14" spans="1:12" x14ac:dyDescent="0.25">
      <c r="A14" s="7" t="s">
        <v>12</v>
      </c>
      <c r="B14" t="s">
        <v>368</v>
      </c>
      <c r="E14" s="10" t="s">
        <v>281</v>
      </c>
      <c r="F14" s="43" t="s">
        <v>460</v>
      </c>
      <c r="G14" s="41"/>
      <c r="H14" s="45">
        <v>125</v>
      </c>
      <c r="I14" s="45">
        <f t="shared" si="0"/>
        <v>0</v>
      </c>
      <c r="J14" s="45"/>
    </row>
    <row r="15" spans="1:12" x14ac:dyDescent="0.25">
      <c r="A15" s="7" t="s">
        <v>13</v>
      </c>
      <c r="B15" t="s">
        <v>374</v>
      </c>
      <c r="E15" s="10" t="s">
        <v>282</v>
      </c>
      <c r="F15" s="31" t="s">
        <v>458</v>
      </c>
      <c r="G15" s="30"/>
      <c r="H15" s="32">
        <v>100</v>
      </c>
      <c r="I15" s="32">
        <f t="shared" si="0"/>
        <v>0</v>
      </c>
      <c r="J15" s="12"/>
    </row>
    <row r="16" spans="1:12" x14ac:dyDescent="0.25">
      <c r="A16" s="7" t="s">
        <v>14</v>
      </c>
      <c r="B16" t="s">
        <v>377</v>
      </c>
      <c r="E16" s="10" t="s">
        <v>461</v>
      </c>
      <c r="F16" s="43" t="s">
        <v>462</v>
      </c>
      <c r="G16" s="41"/>
      <c r="H16" s="45">
        <v>125</v>
      </c>
      <c r="I16" s="45">
        <f t="shared" si="0"/>
        <v>0</v>
      </c>
      <c r="J16" s="45"/>
    </row>
    <row r="17" spans="1:10" x14ac:dyDescent="0.25">
      <c r="A17" s="7" t="s">
        <v>15</v>
      </c>
      <c r="B17" t="s">
        <v>379</v>
      </c>
      <c r="E17" s="10" t="s">
        <v>283</v>
      </c>
      <c r="F17" s="31" t="s">
        <v>458</v>
      </c>
      <c r="G17" s="30"/>
      <c r="H17" s="32">
        <v>75</v>
      </c>
      <c r="I17" s="32">
        <f t="shared" si="0"/>
        <v>0</v>
      </c>
    </row>
    <row r="18" spans="1:10" x14ac:dyDescent="0.25">
      <c r="A18" s="7" t="s">
        <v>16</v>
      </c>
      <c r="B18" t="s">
        <v>382</v>
      </c>
      <c r="E18" s="10" t="s">
        <v>284</v>
      </c>
      <c r="F18" s="43" t="s">
        <v>463</v>
      </c>
      <c r="G18" s="41"/>
      <c r="H18" s="45">
        <v>115</v>
      </c>
      <c r="I18" s="45">
        <f t="shared" si="0"/>
        <v>0</v>
      </c>
      <c r="J18" s="45"/>
    </row>
    <row r="19" spans="1:10" x14ac:dyDescent="0.25">
      <c r="A19" s="7" t="s">
        <v>17</v>
      </c>
      <c r="B19" t="s">
        <v>384</v>
      </c>
      <c r="E19" s="10" t="s">
        <v>285</v>
      </c>
      <c r="F19" s="31" t="s">
        <v>458</v>
      </c>
      <c r="G19" s="30"/>
      <c r="H19" s="32">
        <v>75</v>
      </c>
      <c r="I19" s="32">
        <f t="shared" si="0"/>
        <v>0</v>
      </c>
      <c r="J19" s="12"/>
    </row>
    <row r="20" spans="1:10" x14ac:dyDescent="0.25">
      <c r="A20" s="7" t="s">
        <v>308</v>
      </c>
      <c r="B20" t="s">
        <v>391</v>
      </c>
      <c r="E20" s="10" t="s">
        <v>286</v>
      </c>
      <c r="F20" s="43" t="s">
        <v>470</v>
      </c>
      <c r="G20" s="41"/>
      <c r="H20" s="45">
        <v>110</v>
      </c>
      <c r="I20" s="45">
        <f t="shared" si="0"/>
        <v>0</v>
      </c>
      <c r="J20" s="45"/>
    </row>
    <row r="21" spans="1:10" x14ac:dyDescent="0.25">
      <c r="A21" s="7" t="s">
        <v>18</v>
      </c>
      <c r="B21" t="s">
        <v>394</v>
      </c>
      <c r="E21" s="10" t="s">
        <v>287</v>
      </c>
      <c r="F21" s="31" t="s">
        <v>458</v>
      </c>
      <c r="G21" s="46"/>
      <c r="H21" s="32">
        <v>75</v>
      </c>
      <c r="I21" s="32">
        <f t="shared" si="0"/>
        <v>0</v>
      </c>
      <c r="J21" s="12"/>
    </row>
    <row r="22" spans="1:10" x14ac:dyDescent="0.25">
      <c r="A22" s="7" t="s">
        <v>19</v>
      </c>
      <c r="B22" t="s">
        <v>398</v>
      </c>
      <c r="E22" s="10" t="s">
        <v>288</v>
      </c>
      <c r="F22" s="43" t="s">
        <v>4</v>
      </c>
      <c r="G22" s="40"/>
      <c r="H22" s="45">
        <v>350</v>
      </c>
      <c r="I22" s="45">
        <v>350</v>
      </c>
      <c r="J22" s="45"/>
    </row>
    <row r="23" spans="1:10" x14ac:dyDescent="0.25">
      <c r="A23" s="7" t="s">
        <v>20</v>
      </c>
      <c r="B23" t="s">
        <v>399</v>
      </c>
      <c r="E23" s="10" t="s">
        <v>428</v>
      </c>
      <c r="F23" s="47" t="s">
        <v>8</v>
      </c>
      <c r="H23" s="12">
        <v>300</v>
      </c>
      <c r="I23" s="12">
        <v>300</v>
      </c>
      <c r="J23" s="12"/>
    </row>
    <row r="24" spans="1:10" x14ac:dyDescent="0.25">
      <c r="A24" s="7" t="s">
        <v>21</v>
      </c>
      <c r="B24" t="s">
        <v>400</v>
      </c>
      <c r="E24" s="10" t="s">
        <v>289</v>
      </c>
      <c r="F24" s="43" t="s">
        <v>6</v>
      </c>
      <c r="G24" s="40"/>
      <c r="H24" s="45">
        <v>250</v>
      </c>
      <c r="I24" s="45">
        <v>250</v>
      </c>
      <c r="J24" s="45"/>
    </row>
    <row r="25" spans="1:10" x14ac:dyDescent="0.25">
      <c r="A25" s="7" t="s">
        <v>22</v>
      </c>
      <c r="B25" t="s">
        <v>405</v>
      </c>
      <c r="E25" s="10" t="s">
        <v>290</v>
      </c>
      <c r="F25" t="s">
        <v>10</v>
      </c>
      <c r="H25" s="12">
        <v>300</v>
      </c>
      <c r="I25" s="12">
        <v>300</v>
      </c>
    </row>
    <row r="26" spans="1:10" ht="15.75" x14ac:dyDescent="0.25">
      <c r="A26" s="7" t="s">
        <v>309</v>
      </c>
      <c r="B26" s="53" t="s">
        <v>433</v>
      </c>
      <c r="E26" s="10" t="s">
        <v>291</v>
      </c>
      <c r="F26" s="95" t="s">
        <v>7</v>
      </c>
      <c r="G26" s="95"/>
      <c r="H26" s="88">
        <v>150</v>
      </c>
      <c r="I26" s="48">
        <v>150</v>
      </c>
      <c r="J26" s="45"/>
    </row>
    <row r="27" spans="1:10" x14ac:dyDescent="0.25">
      <c r="A27" s="7" t="s">
        <v>23</v>
      </c>
      <c r="B27" t="s">
        <v>406</v>
      </c>
      <c r="E27" s="10" t="s">
        <v>292</v>
      </c>
      <c r="F27" s="3" t="s">
        <v>506</v>
      </c>
      <c r="I27" s="35">
        <f>SUM(I10:I26)</f>
        <v>1350</v>
      </c>
    </row>
    <row r="28" spans="1:10" x14ac:dyDescent="0.25">
      <c r="A28" s="7" t="s">
        <v>24</v>
      </c>
      <c r="B28" t="s">
        <v>340</v>
      </c>
      <c r="E28" s="10" t="s">
        <v>293</v>
      </c>
      <c r="F28" s="3"/>
      <c r="I28" s="87" t="s">
        <v>527</v>
      </c>
      <c r="J28" s="91">
        <f>SUMIF(J10:J26,"&lt;&gt;",I10:I26)</f>
        <v>0</v>
      </c>
    </row>
    <row r="29" spans="1:10" x14ac:dyDescent="0.25">
      <c r="A29" s="7" t="s">
        <v>25</v>
      </c>
      <c r="B29" t="s">
        <v>407</v>
      </c>
      <c r="E29" s="10" t="s">
        <v>294</v>
      </c>
    </row>
    <row r="30" spans="1:10" ht="15.75" x14ac:dyDescent="0.25">
      <c r="A30" s="7" t="s">
        <v>26</v>
      </c>
      <c r="B30" t="s">
        <v>343</v>
      </c>
      <c r="E30" s="10" t="s">
        <v>295</v>
      </c>
      <c r="F30" s="14" t="s">
        <v>471</v>
      </c>
    </row>
    <row r="31" spans="1:10" ht="15.75" x14ac:dyDescent="0.25">
      <c r="A31" s="7" t="s">
        <v>27</v>
      </c>
      <c r="B31" t="s">
        <v>345</v>
      </c>
      <c r="E31" s="10" t="s">
        <v>296</v>
      </c>
      <c r="F31" s="14" t="s">
        <v>472</v>
      </c>
    </row>
    <row r="32" spans="1:10" ht="15.75" x14ac:dyDescent="0.25">
      <c r="A32" s="7" t="s">
        <v>310</v>
      </c>
      <c r="B32" t="s">
        <v>350</v>
      </c>
      <c r="E32" s="10" t="s">
        <v>297</v>
      </c>
      <c r="F32" s="14" t="s">
        <v>473</v>
      </c>
      <c r="G32" s="49"/>
    </row>
    <row r="33" spans="1:5" x14ac:dyDescent="0.25">
      <c r="A33" s="7" t="s">
        <v>28</v>
      </c>
      <c r="B33" t="s">
        <v>351</v>
      </c>
      <c r="E33" s="10" t="s">
        <v>298</v>
      </c>
    </row>
    <row r="34" spans="1:5" x14ac:dyDescent="0.25">
      <c r="A34" s="7" t="s">
        <v>29</v>
      </c>
      <c r="B34" t="s">
        <v>440</v>
      </c>
      <c r="E34" s="10" t="s">
        <v>299</v>
      </c>
    </row>
    <row r="35" spans="1:5" x14ac:dyDescent="0.25">
      <c r="A35" s="7" t="s">
        <v>30</v>
      </c>
      <c r="B35" t="s">
        <v>352</v>
      </c>
      <c r="E35" s="10" t="s">
        <v>430</v>
      </c>
    </row>
    <row r="36" spans="1:5" x14ac:dyDescent="0.25">
      <c r="A36" s="7" t="s">
        <v>31</v>
      </c>
      <c r="B36" t="s">
        <v>353</v>
      </c>
      <c r="E36" s="10" t="s">
        <v>300</v>
      </c>
    </row>
    <row r="37" spans="1:5" x14ac:dyDescent="0.25">
      <c r="A37" s="7" t="s">
        <v>32</v>
      </c>
      <c r="B37" t="s">
        <v>354</v>
      </c>
      <c r="E37" s="10" t="s">
        <v>301</v>
      </c>
    </row>
    <row r="38" spans="1:5" x14ac:dyDescent="0.25">
      <c r="A38" s="7" t="s">
        <v>33</v>
      </c>
      <c r="B38" t="s">
        <v>355</v>
      </c>
      <c r="E38" s="10" t="s">
        <v>302</v>
      </c>
    </row>
    <row r="39" spans="1:5" x14ac:dyDescent="0.25">
      <c r="A39" s="7" t="s">
        <v>34</v>
      </c>
      <c r="B39" t="s">
        <v>414</v>
      </c>
      <c r="E39" s="10" t="s">
        <v>502</v>
      </c>
    </row>
    <row r="40" spans="1:5" x14ac:dyDescent="0.25">
      <c r="A40" s="7" t="s">
        <v>35</v>
      </c>
      <c r="B40" t="s">
        <v>356</v>
      </c>
      <c r="E40" s="10" t="s">
        <v>303</v>
      </c>
    </row>
    <row r="41" spans="1:5" x14ac:dyDescent="0.25">
      <c r="A41" s="7" t="s">
        <v>36</v>
      </c>
      <c r="B41" t="s">
        <v>357</v>
      </c>
      <c r="E41" s="10" t="s">
        <v>304</v>
      </c>
    </row>
    <row r="42" spans="1:5" x14ac:dyDescent="0.25">
      <c r="A42" s="7" t="s">
        <v>37</v>
      </c>
      <c r="B42" t="s">
        <v>359</v>
      </c>
      <c r="E42" s="10" t="s">
        <v>305</v>
      </c>
    </row>
    <row r="43" spans="1:5" x14ac:dyDescent="0.25">
      <c r="A43" s="7" t="s">
        <v>38</v>
      </c>
      <c r="B43" t="s">
        <v>360</v>
      </c>
      <c r="E43" s="10" t="s">
        <v>306</v>
      </c>
    </row>
    <row r="44" spans="1:5" x14ac:dyDescent="0.25">
      <c r="A44" s="7" t="s">
        <v>39</v>
      </c>
      <c r="B44" t="s">
        <v>365</v>
      </c>
      <c r="E44" s="10" t="s">
        <v>307</v>
      </c>
    </row>
    <row r="45" spans="1:5" x14ac:dyDescent="0.25">
      <c r="A45" s="7" t="s">
        <v>40</v>
      </c>
      <c r="B45" t="s">
        <v>367</v>
      </c>
      <c r="E45" s="10" t="s">
        <v>436</v>
      </c>
    </row>
    <row r="46" spans="1:5" x14ac:dyDescent="0.25">
      <c r="A46" s="7" t="s">
        <v>41</v>
      </c>
      <c r="B46" t="s">
        <v>419</v>
      </c>
    </row>
    <row r="47" spans="1:5" x14ac:dyDescent="0.25">
      <c r="A47" s="7" t="s">
        <v>311</v>
      </c>
      <c r="B47" t="s">
        <v>371</v>
      </c>
    </row>
    <row r="48" spans="1:5" x14ac:dyDescent="0.25">
      <c r="A48" s="7" t="s">
        <v>42</v>
      </c>
      <c r="B48" t="s">
        <v>373</v>
      </c>
    </row>
    <row r="49" spans="1:2" x14ac:dyDescent="0.25">
      <c r="A49" s="7" t="s">
        <v>43</v>
      </c>
      <c r="B49" t="s">
        <v>375</v>
      </c>
    </row>
    <row r="50" spans="1:2" x14ac:dyDescent="0.25">
      <c r="A50" s="7" t="s">
        <v>44</v>
      </c>
      <c r="B50" t="s">
        <v>420</v>
      </c>
    </row>
    <row r="51" spans="1:2" x14ac:dyDescent="0.25">
      <c r="A51" s="7" t="s">
        <v>45</v>
      </c>
      <c r="B51" t="s">
        <v>378</v>
      </c>
    </row>
    <row r="52" spans="1:2" x14ac:dyDescent="0.25">
      <c r="A52" s="7" t="s">
        <v>46</v>
      </c>
      <c r="B52" t="s">
        <v>380</v>
      </c>
    </row>
    <row r="53" spans="1:2" x14ac:dyDescent="0.25">
      <c r="A53" s="7" t="s">
        <v>47</v>
      </c>
      <c r="B53" t="s">
        <v>385</v>
      </c>
    </row>
    <row r="54" spans="1:2" x14ac:dyDescent="0.25">
      <c r="A54" s="7" t="s">
        <v>48</v>
      </c>
      <c r="B54" t="s">
        <v>386</v>
      </c>
    </row>
    <row r="55" spans="1:2" x14ac:dyDescent="0.25">
      <c r="A55" s="7" t="s">
        <v>49</v>
      </c>
      <c r="B55" t="s">
        <v>388</v>
      </c>
    </row>
    <row r="56" spans="1:2" x14ac:dyDescent="0.25">
      <c r="A56" s="7" t="s">
        <v>50</v>
      </c>
      <c r="B56" t="s">
        <v>425</v>
      </c>
    </row>
    <row r="57" spans="1:2" x14ac:dyDescent="0.25">
      <c r="A57" s="7" t="s">
        <v>51</v>
      </c>
      <c r="B57" t="s">
        <v>390</v>
      </c>
    </row>
    <row r="58" spans="1:2" x14ac:dyDescent="0.25">
      <c r="A58" s="7" t="s">
        <v>52</v>
      </c>
      <c r="B58" t="s">
        <v>392</v>
      </c>
    </row>
    <row r="59" spans="1:2" x14ac:dyDescent="0.25">
      <c r="A59" s="7" t="s">
        <v>53</v>
      </c>
      <c r="B59" t="s">
        <v>393</v>
      </c>
    </row>
    <row r="60" spans="1:2" x14ac:dyDescent="0.25">
      <c r="A60" s="7" t="s">
        <v>54</v>
      </c>
      <c r="B60" t="s">
        <v>395</v>
      </c>
    </row>
    <row r="61" spans="1:2" x14ac:dyDescent="0.25">
      <c r="A61" s="7" t="s">
        <v>55</v>
      </c>
      <c r="B61" t="s">
        <v>396</v>
      </c>
    </row>
    <row r="62" spans="1:2" x14ac:dyDescent="0.25">
      <c r="A62" s="7" t="s">
        <v>312</v>
      </c>
      <c r="B62" t="s">
        <v>397</v>
      </c>
    </row>
    <row r="63" spans="1:2" x14ac:dyDescent="0.25">
      <c r="A63" s="7" t="s">
        <v>56</v>
      </c>
      <c r="B63" t="s">
        <v>401</v>
      </c>
    </row>
    <row r="64" spans="1:2" x14ac:dyDescent="0.25">
      <c r="A64" s="7" t="s">
        <v>57</v>
      </c>
      <c r="B64" t="s">
        <v>426</v>
      </c>
    </row>
    <row r="65" spans="1:2" ht="15.75" x14ac:dyDescent="0.25">
      <c r="A65" s="7" t="s">
        <v>58</v>
      </c>
      <c r="B65" s="53" t="s">
        <v>434</v>
      </c>
    </row>
    <row r="66" spans="1:2" x14ac:dyDescent="0.25">
      <c r="A66" s="7"/>
      <c r="B66" t="s">
        <v>338</v>
      </c>
    </row>
    <row r="67" spans="1:2" x14ac:dyDescent="0.25">
      <c r="A67" s="9" t="s">
        <v>161</v>
      </c>
      <c r="B67" t="s">
        <v>408</v>
      </c>
    </row>
    <row r="68" spans="1:2" x14ac:dyDescent="0.25">
      <c r="A68" s="7"/>
      <c r="B68" t="s">
        <v>344</v>
      </c>
    </row>
    <row r="69" spans="1:2" ht="15.75" x14ac:dyDescent="0.25">
      <c r="A69" s="4" t="s">
        <v>2</v>
      </c>
      <c r="B69" t="s">
        <v>347</v>
      </c>
    </row>
    <row r="70" spans="1:2" x14ac:dyDescent="0.25">
      <c r="A70" s="10" t="s">
        <v>130</v>
      </c>
      <c r="B70" t="s">
        <v>349</v>
      </c>
    </row>
    <row r="71" spans="1:2" x14ac:dyDescent="0.25">
      <c r="A71" s="10" t="s">
        <v>131</v>
      </c>
      <c r="B71" t="s">
        <v>409</v>
      </c>
    </row>
    <row r="72" spans="1:2" x14ac:dyDescent="0.25">
      <c r="A72" s="10" t="s">
        <v>132</v>
      </c>
      <c r="B72" t="s">
        <v>410</v>
      </c>
    </row>
    <row r="73" spans="1:2" x14ac:dyDescent="0.25">
      <c r="A73" s="10" t="s">
        <v>133</v>
      </c>
      <c r="B73" t="s">
        <v>411</v>
      </c>
    </row>
    <row r="74" spans="1:2" x14ac:dyDescent="0.25">
      <c r="A74" s="10" t="s">
        <v>134</v>
      </c>
      <c r="B74" t="s">
        <v>412</v>
      </c>
    </row>
    <row r="75" spans="1:2" x14ac:dyDescent="0.25">
      <c r="A75" s="10" t="s">
        <v>135</v>
      </c>
      <c r="B75" t="s">
        <v>413</v>
      </c>
    </row>
    <row r="76" spans="1:2" x14ac:dyDescent="0.25">
      <c r="A76" s="10" t="s">
        <v>136</v>
      </c>
      <c r="B76" t="s">
        <v>415</v>
      </c>
    </row>
    <row r="77" spans="1:2" x14ac:dyDescent="0.25">
      <c r="A77" s="10" t="s">
        <v>137</v>
      </c>
      <c r="B77" t="s">
        <v>416</v>
      </c>
    </row>
    <row r="78" spans="1:2" x14ac:dyDescent="0.25">
      <c r="A78" s="10" t="s">
        <v>138</v>
      </c>
      <c r="B78" t="s">
        <v>417</v>
      </c>
    </row>
    <row r="79" spans="1:2" x14ac:dyDescent="0.25">
      <c r="A79" s="10" t="s">
        <v>139</v>
      </c>
      <c r="B79" t="s">
        <v>418</v>
      </c>
    </row>
    <row r="80" spans="1:2" x14ac:dyDescent="0.25">
      <c r="A80" s="10" t="s">
        <v>140</v>
      </c>
      <c r="B80" t="s">
        <v>376</v>
      </c>
    </row>
    <row r="81" spans="1:2" x14ac:dyDescent="0.25">
      <c r="A81" s="10" t="s">
        <v>141</v>
      </c>
      <c r="B81" t="s">
        <v>421</v>
      </c>
    </row>
    <row r="82" spans="1:2" x14ac:dyDescent="0.25">
      <c r="A82" s="10" t="s">
        <v>142</v>
      </c>
      <c r="B82" t="s">
        <v>422</v>
      </c>
    </row>
    <row r="83" spans="1:2" x14ac:dyDescent="0.25">
      <c r="A83" s="10" t="s">
        <v>313</v>
      </c>
      <c r="B83" t="s">
        <v>423</v>
      </c>
    </row>
    <row r="84" spans="1:2" x14ac:dyDescent="0.25">
      <c r="A84" s="10" t="s">
        <v>143</v>
      </c>
      <c r="B84" t="s">
        <v>383</v>
      </c>
    </row>
    <row r="85" spans="1:2" x14ac:dyDescent="0.25">
      <c r="A85" s="10" t="s">
        <v>144</v>
      </c>
      <c r="B85" t="s">
        <v>424</v>
      </c>
    </row>
    <row r="86" spans="1:2" x14ac:dyDescent="0.25">
      <c r="A86" s="10" t="s">
        <v>145</v>
      </c>
      <c r="B86" t="s">
        <v>427</v>
      </c>
    </row>
    <row r="87" spans="1:2" x14ac:dyDescent="0.25">
      <c r="A87" s="10" t="s">
        <v>146</v>
      </c>
      <c r="B87" t="s">
        <v>404</v>
      </c>
    </row>
    <row r="88" spans="1:2" ht="15.75" x14ac:dyDescent="0.25">
      <c r="A88" s="10" t="s">
        <v>147</v>
      </c>
      <c r="B88" s="53" t="s">
        <v>435</v>
      </c>
    </row>
    <row r="89" spans="1:2" x14ac:dyDescent="0.25">
      <c r="A89" s="10" t="s">
        <v>148</v>
      </c>
      <c r="B89" t="s">
        <v>341</v>
      </c>
    </row>
    <row r="90" spans="1:2" x14ac:dyDescent="0.25">
      <c r="A90" s="10" t="s">
        <v>149</v>
      </c>
      <c r="B90" t="s">
        <v>363</v>
      </c>
    </row>
    <row r="91" spans="1:2" x14ac:dyDescent="0.25">
      <c r="A91" s="10" t="s">
        <v>491</v>
      </c>
      <c r="B91" t="s">
        <v>364</v>
      </c>
    </row>
    <row r="92" spans="1:2" x14ac:dyDescent="0.25">
      <c r="A92" s="10" t="s">
        <v>150</v>
      </c>
      <c r="B92" t="s">
        <v>366</v>
      </c>
    </row>
    <row r="93" spans="1:2" x14ac:dyDescent="0.25">
      <c r="A93" s="10" t="s">
        <v>492</v>
      </c>
      <c r="B93" t="s">
        <v>369</v>
      </c>
    </row>
    <row r="94" spans="1:2" x14ac:dyDescent="0.25">
      <c r="A94" s="10" t="s">
        <v>314</v>
      </c>
      <c r="B94" t="s">
        <v>370</v>
      </c>
    </row>
    <row r="95" spans="1:2" x14ac:dyDescent="0.25">
      <c r="A95" s="10" t="s">
        <v>151</v>
      </c>
      <c r="B95" t="s">
        <v>372</v>
      </c>
    </row>
    <row r="96" spans="1:2" x14ac:dyDescent="0.25">
      <c r="A96" s="10" t="s">
        <v>152</v>
      </c>
      <c r="B96" t="s">
        <v>381</v>
      </c>
    </row>
    <row r="97" spans="1:2" x14ac:dyDescent="0.25">
      <c r="A97" s="10" t="s">
        <v>153</v>
      </c>
      <c r="B97" t="s">
        <v>387</v>
      </c>
    </row>
    <row r="98" spans="1:2" x14ac:dyDescent="0.25">
      <c r="A98" s="10" t="s">
        <v>154</v>
      </c>
      <c r="B98" t="s">
        <v>389</v>
      </c>
    </row>
    <row r="99" spans="1:2" x14ac:dyDescent="0.25">
      <c r="A99" s="10" t="s">
        <v>155</v>
      </c>
      <c r="B99" t="s">
        <v>402</v>
      </c>
    </row>
    <row r="100" spans="1:2" ht="15.75" x14ac:dyDescent="0.25">
      <c r="A100" s="10" t="s">
        <v>156</v>
      </c>
      <c r="B100" s="53" t="s">
        <v>342</v>
      </c>
    </row>
    <row r="101" spans="1:2" x14ac:dyDescent="0.25">
      <c r="A101" s="10" t="s">
        <v>157</v>
      </c>
      <c r="B101" t="s">
        <v>346</v>
      </c>
    </row>
    <row r="102" spans="1:2" x14ac:dyDescent="0.25">
      <c r="A102" s="10" t="s">
        <v>315</v>
      </c>
      <c r="B102" t="s">
        <v>376</v>
      </c>
    </row>
    <row r="103" spans="1:2" x14ac:dyDescent="0.25">
      <c r="A103" s="10" t="s">
        <v>158</v>
      </c>
      <c r="B103" t="s">
        <v>403</v>
      </c>
    </row>
    <row r="104" spans="1:2" x14ac:dyDescent="0.25">
      <c r="A104" s="10" t="s">
        <v>316</v>
      </c>
    </row>
    <row r="105" spans="1:2" x14ac:dyDescent="0.25">
      <c r="A105" s="10" t="s">
        <v>317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2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2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429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2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2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2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318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2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319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474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475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476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477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478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479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480</v>
      </c>
    </row>
    <row r="335" spans="1:1" x14ac:dyDescent="0.25">
      <c r="A335" s="3"/>
    </row>
    <row r="336" spans="1:1" x14ac:dyDescent="0.25">
      <c r="A336" s="3" t="s">
        <v>481</v>
      </c>
    </row>
    <row r="338" spans="1:1" x14ac:dyDescent="0.25">
      <c r="A338" s="3" t="s">
        <v>482</v>
      </c>
    </row>
    <row r="340" spans="1:1" x14ac:dyDescent="0.25">
      <c r="A340" s="3" t="s">
        <v>483</v>
      </c>
    </row>
    <row r="342" spans="1:1" x14ac:dyDescent="0.25">
      <c r="A342" s="3" t="s">
        <v>484</v>
      </c>
    </row>
    <row r="344" spans="1:1" x14ac:dyDescent="0.25">
      <c r="A344" s="8" t="s">
        <v>105</v>
      </c>
    </row>
    <row r="346" spans="1:1" x14ac:dyDescent="0.25">
      <c r="A346" t="s">
        <v>2</v>
      </c>
    </row>
    <row r="347" spans="1:1" x14ac:dyDescent="0.25">
      <c r="A347" s="10" t="s">
        <v>106</v>
      </c>
    </row>
    <row r="348" spans="1:1" x14ac:dyDescent="0.25">
      <c r="A348" s="10" t="s">
        <v>320</v>
      </c>
    </row>
    <row r="349" spans="1:1" x14ac:dyDescent="0.25">
      <c r="A349" s="10" t="s">
        <v>321</v>
      </c>
    </row>
    <row r="350" spans="1:1" x14ac:dyDescent="0.25">
      <c r="A350" s="10" t="s">
        <v>322</v>
      </c>
    </row>
    <row r="351" spans="1:1" x14ac:dyDescent="0.25">
      <c r="A351" s="10" t="s">
        <v>323</v>
      </c>
    </row>
    <row r="352" spans="1:1" x14ac:dyDescent="0.25">
      <c r="A352" s="10" t="s">
        <v>107</v>
      </c>
    </row>
    <row r="353" spans="1:1" x14ac:dyDescent="0.25">
      <c r="A353" s="10" t="s">
        <v>324</v>
      </c>
    </row>
    <row r="354" spans="1:1" x14ac:dyDescent="0.25">
      <c r="A354" s="10" t="s">
        <v>325</v>
      </c>
    </row>
    <row r="355" spans="1:1" x14ac:dyDescent="0.25">
      <c r="A355" s="10" t="s">
        <v>326</v>
      </c>
    </row>
    <row r="356" spans="1:1" x14ac:dyDescent="0.25">
      <c r="A356" s="10" t="s">
        <v>108</v>
      </c>
    </row>
    <row r="357" spans="1:1" x14ac:dyDescent="0.25">
      <c r="A357" s="10" t="s">
        <v>327</v>
      </c>
    </row>
    <row r="358" spans="1:1" x14ac:dyDescent="0.25">
      <c r="A358" s="10" t="s">
        <v>328</v>
      </c>
    </row>
    <row r="359" spans="1:1" x14ac:dyDescent="0.25">
      <c r="A359" s="10" t="s">
        <v>329</v>
      </c>
    </row>
    <row r="360" spans="1:1" x14ac:dyDescent="0.25">
      <c r="A360" s="10" t="s">
        <v>109</v>
      </c>
    </row>
    <row r="361" spans="1:1" x14ac:dyDescent="0.25">
      <c r="A361" s="10" t="s">
        <v>330</v>
      </c>
    </row>
    <row r="362" spans="1:1" x14ac:dyDescent="0.25">
      <c r="A362" s="10" t="s">
        <v>331</v>
      </c>
    </row>
    <row r="363" spans="1:1" x14ac:dyDescent="0.25">
      <c r="A363" s="10" t="s">
        <v>332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333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334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335</v>
      </c>
    </row>
    <row r="374" spans="1:1" x14ac:dyDescent="0.25">
      <c r="A374" s="10" t="s">
        <v>336</v>
      </c>
    </row>
    <row r="376" spans="1:1" x14ac:dyDescent="0.25">
      <c r="A376" s="9" t="s">
        <v>117</v>
      </c>
    </row>
    <row r="378" spans="1:1" x14ac:dyDescent="0.25">
      <c r="A378" t="s">
        <v>2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337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Regions</vt:lpstr>
      <vt:lpstr>World</vt:lpstr>
      <vt:lpstr>APAC</vt:lpstr>
      <vt:lpstr>Europe</vt:lpstr>
      <vt:lpstr>LatAm</vt:lpstr>
      <vt:lpstr>Middle East</vt:lpstr>
      <vt:lpstr>N America</vt:lpstr>
      <vt:lpstr>Individual Countries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2018-05-21T15:33:43Z</dcterms:created>
  <dcterms:modified xsi:type="dcterms:W3CDTF">2025-02-14T15:08:09Z</dcterms:modified>
</cp:coreProperties>
</file>