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4240" windowHeight="13740"/>
  </bookViews>
  <sheets>
    <sheet name="All Regions" sheetId="2" r:id="rId1"/>
    <sheet name="World" sheetId="1" r:id="rId2"/>
    <sheet name="APAC" sheetId="3" r:id="rId3"/>
    <sheet name="Europe" sheetId="4" r:id="rId4"/>
    <sheet name="LatAm" sheetId="5" r:id="rId5"/>
    <sheet name="Middle East" sheetId="6" r:id="rId6"/>
    <sheet name="N America" sheetId="7" r:id="rId7"/>
    <sheet name="Individual Countries" sheetId="8" r:id="rId8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2" l="1"/>
  <c r="I27" i="2"/>
  <c r="I26" i="2"/>
  <c r="I25" i="2"/>
  <c r="I24" i="2"/>
  <c r="I33" i="2" s="1"/>
  <c r="J20" i="8" l="1"/>
  <c r="I13" i="8"/>
  <c r="I12" i="8"/>
  <c r="I11" i="8"/>
  <c r="I10" i="8"/>
  <c r="I19" i="8" s="1"/>
  <c r="J35" i="7"/>
  <c r="I34" i="7"/>
  <c r="H20" i="7"/>
  <c r="J35" i="6"/>
  <c r="H20" i="6"/>
  <c r="J35" i="5"/>
  <c r="H20" i="5"/>
  <c r="J35" i="4"/>
  <c r="I34" i="4"/>
  <c r="H20" i="4"/>
  <c r="J35" i="3"/>
  <c r="H20" i="3" l="1"/>
  <c r="H20" i="1"/>
  <c r="J35" i="1"/>
  <c r="I28" i="7" l="1"/>
  <c r="I27" i="7"/>
  <c r="I26" i="7"/>
  <c r="I25" i="7"/>
  <c r="G19" i="7"/>
  <c r="I28" i="6" l="1"/>
  <c r="I27" i="6"/>
  <c r="I26" i="6"/>
  <c r="I25" i="6"/>
  <c r="G19" i="6"/>
  <c r="I34" i="6" l="1"/>
  <c r="I28" i="5"/>
  <c r="I27" i="5"/>
  <c r="I26" i="5"/>
  <c r="I25" i="5"/>
  <c r="G19" i="5"/>
  <c r="I34" i="5" l="1"/>
  <c r="I28" i="4"/>
  <c r="I27" i="4"/>
  <c r="I26" i="4"/>
  <c r="I25" i="4"/>
  <c r="G19" i="4"/>
  <c r="I28" i="3" l="1"/>
  <c r="I27" i="3"/>
  <c r="I26" i="3"/>
  <c r="I25" i="3"/>
  <c r="G19" i="3"/>
  <c r="I34" i="3" l="1"/>
  <c r="L19" i="2"/>
  <c r="K19" i="2"/>
  <c r="J19" i="2"/>
  <c r="I19" i="2"/>
  <c r="H19" i="2"/>
  <c r="G19" i="2"/>
  <c r="I28" i="1" l="1"/>
  <c r="I27" i="1"/>
  <c r="I26" i="1"/>
  <c r="I25" i="1"/>
  <c r="G19" i="1"/>
  <c r="I34" i="1" l="1"/>
</calcChain>
</file>

<file path=xl/sharedStrings.xml><?xml version="1.0" encoding="utf-8"?>
<sst xmlns="http://schemas.openxmlformats.org/spreadsheetml/2006/main" count="1291" uniqueCount="220">
  <si>
    <t>Select Analyses</t>
  </si>
  <si>
    <t>All Tests</t>
  </si>
  <si>
    <t>All Forecasts and Shares</t>
  </si>
  <si>
    <t>All Analyses</t>
  </si>
  <si>
    <t>All Companies</t>
  </si>
  <si>
    <t>Argentina</t>
  </si>
  <si>
    <t>Competitive Profiles</t>
  </si>
  <si>
    <t>Abbott</t>
  </si>
  <si>
    <t>Hematology</t>
  </si>
  <si>
    <t>Australia</t>
  </si>
  <si>
    <t>Instrumentation</t>
  </si>
  <si>
    <t>Agilent Technologies</t>
  </si>
  <si>
    <t>Austria</t>
  </si>
  <si>
    <t>Opportunities</t>
  </si>
  <si>
    <t>Bahrain</t>
  </si>
  <si>
    <t>Test Methods</t>
  </si>
  <si>
    <t>Becton Dickinson</t>
  </si>
  <si>
    <t>CBC + 5-Part Differential</t>
  </si>
  <si>
    <t>North America</t>
  </si>
  <si>
    <t>Technologies</t>
  </si>
  <si>
    <t>Bio-Rad</t>
  </si>
  <si>
    <t>Manual Differential/Review</t>
  </si>
  <si>
    <t>Belgium</t>
  </si>
  <si>
    <t>CellaVision</t>
  </si>
  <si>
    <t>Hematocrit</t>
  </si>
  <si>
    <t>Brazil</t>
  </si>
  <si>
    <t>Horiba</t>
  </si>
  <si>
    <t xml:space="preserve">   Automated</t>
  </si>
  <si>
    <t>Bulgaria</t>
  </si>
  <si>
    <t>Nihon Kohden</t>
  </si>
  <si>
    <t xml:space="preserve">   Manual</t>
  </si>
  <si>
    <t>Canada</t>
  </si>
  <si>
    <t>Hemoglobin</t>
  </si>
  <si>
    <t>Chile</t>
  </si>
  <si>
    <t>Roche</t>
  </si>
  <si>
    <t>China</t>
  </si>
  <si>
    <t>Siemens Healthineers</t>
  </si>
  <si>
    <t>Colombia</t>
  </si>
  <si>
    <t>Sysmex</t>
  </si>
  <si>
    <t>Hemoglobin A1C</t>
  </si>
  <si>
    <t>Croatia</t>
  </si>
  <si>
    <t>Sedimentation Rate</t>
  </si>
  <si>
    <t>Cyprus</t>
  </si>
  <si>
    <t>Reticulocytes</t>
  </si>
  <si>
    <t>WBC</t>
  </si>
  <si>
    <t>Denmark</t>
  </si>
  <si>
    <t>Estonia</t>
  </si>
  <si>
    <t>Platelets</t>
  </si>
  <si>
    <t>Finland</t>
  </si>
  <si>
    <t>France</t>
  </si>
  <si>
    <t>Germany</t>
  </si>
  <si>
    <t>Bone Marrow Analysis</t>
  </si>
  <si>
    <t>RBC</t>
  </si>
  <si>
    <t>Greece</t>
  </si>
  <si>
    <t>Eosinophils</t>
  </si>
  <si>
    <t>Hong Kong</t>
  </si>
  <si>
    <t>Hungary</t>
  </si>
  <si>
    <t>Flow Cytometry</t>
  </si>
  <si>
    <t>Iceland</t>
  </si>
  <si>
    <t>India</t>
  </si>
  <si>
    <t>Indonesia</t>
  </si>
  <si>
    <t>Cell Surface Markers</t>
  </si>
  <si>
    <t>Iran</t>
  </si>
  <si>
    <t xml:space="preserve">   CD4/CD8/T&amp;B Lymphocytes</t>
  </si>
  <si>
    <t>Iraq</t>
  </si>
  <si>
    <t xml:space="preserve">   CD34</t>
  </si>
  <si>
    <t>Ireland</t>
  </si>
  <si>
    <t xml:space="preserve">   Others</t>
  </si>
  <si>
    <t>Israel</t>
  </si>
  <si>
    <t>Chemotherapy Monitoring</t>
  </si>
  <si>
    <t>Italy</t>
  </si>
  <si>
    <t xml:space="preserve">   Leukemia/Lymphoma</t>
  </si>
  <si>
    <t>Japan</t>
  </si>
  <si>
    <t>Jordan</t>
  </si>
  <si>
    <t>HLA Typing</t>
  </si>
  <si>
    <t>Sperm Analysis</t>
  </si>
  <si>
    <t>Kuwait</t>
  </si>
  <si>
    <t>Abnormal Hemoglobin</t>
  </si>
  <si>
    <t>Latvia</t>
  </si>
  <si>
    <t>Receptor DNA/RNA Analysis</t>
  </si>
  <si>
    <t>Lebanon</t>
  </si>
  <si>
    <t>Cell Cycle Kinetics</t>
  </si>
  <si>
    <t>Lithuania</t>
  </si>
  <si>
    <t>Cell Function Testing</t>
  </si>
  <si>
    <t>Malaysia</t>
  </si>
  <si>
    <t>Chromosomal Abnormalities</t>
  </si>
  <si>
    <t>Malta</t>
  </si>
  <si>
    <t>Fetal Cell Analysis</t>
  </si>
  <si>
    <t>Mexico</t>
  </si>
  <si>
    <t>Granulocyte Function</t>
  </si>
  <si>
    <t>Cell Culturing</t>
  </si>
  <si>
    <t>Myanmar</t>
  </si>
  <si>
    <t>Netherlands</t>
  </si>
  <si>
    <t>New Zealand</t>
  </si>
  <si>
    <t>Norway</t>
  </si>
  <si>
    <t>Oman</t>
  </si>
  <si>
    <t>Pakistan</t>
  </si>
  <si>
    <t>Peru</t>
  </si>
  <si>
    <t>Philippines</t>
  </si>
  <si>
    <t>Poland</t>
  </si>
  <si>
    <t>Portugal</t>
  </si>
  <si>
    <t>Qatar</t>
  </si>
  <si>
    <t>Romania</t>
  </si>
  <si>
    <t>Saudi Arabia</t>
  </si>
  <si>
    <t>Serbia</t>
  </si>
  <si>
    <t>Singapore</t>
  </si>
  <si>
    <t>Slovakia</t>
  </si>
  <si>
    <t>Slovenia</t>
  </si>
  <si>
    <t>South Korea</t>
  </si>
  <si>
    <t>Spain</t>
  </si>
  <si>
    <t xml:space="preserve">Sweden </t>
  </si>
  <si>
    <t>Switzerland</t>
  </si>
  <si>
    <t>Taiwan</t>
  </si>
  <si>
    <t>Thailand</t>
  </si>
  <si>
    <t>Turkey</t>
  </si>
  <si>
    <t>UK</t>
  </si>
  <si>
    <t>United Arab Emirates</t>
  </si>
  <si>
    <t>US</t>
  </si>
  <si>
    <t>Venezuela</t>
  </si>
  <si>
    <t>Vietnam</t>
  </si>
  <si>
    <t>Sekisui Diagnostics</t>
  </si>
  <si>
    <t>Mindray</t>
  </si>
  <si>
    <t>Albania</t>
  </si>
  <si>
    <t>Belarus</t>
  </si>
  <si>
    <t>Bolivia</t>
  </si>
  <si>
    <t>Costa Rica</t>
  </si>
  <si>
    <t>Cuba</t>
  </si>
  <si>
    <t>Dominican Republic</t>
  </si>
  <si>
    <t>Ecuador</t>
  </si>
  <si>
    <t>El Salvador</t>
  </si>
  <si>
    <t>Georgia</t>
  </si>
  <si>
    <t>Guatemala</t>
  </si>
  <si>
    <t>Haiti</t>
  </si>
  <si>
    <t>Honduras</t>
  </si>
  <si>
    <t>Jamaica</t>
  </si>
  <si>
    <t>Kazakhstan</t>
  </si>
  <si>
    <t>Moldova</t>
  </si>
  <si>
    <t>Nicaragua</t>
  </si>
  <si>
    <t>Panama</t>
  </si>
  <si>
    <t>Paraguay</t>
  </si>
  <si>
    <t>Puerto Rico</t>
  </si>
  <si>
    <t>Russia</t>
  </si>
  <si>
    <t>Ukraine</t>
  </si>
  <si>
    <t>Uruguay</t>
  </si>
  <si>
    <t>QuidelOrtho</t>
  </si>
  <si>
    <t xml:space="preserve">Asia-Pacific </t>
  </si>
  <si>
    <t>Bangladesh</t>
  </si>
  <si>
    <t xml:space="preserve">Europe </t>
  </si>
  <si>
    <t xml:space="preserve">Latin America </t>
  </si>
  <si>
    <t xml:space="preserve">Middle East </t>
  </si>
  <si>
    <t>Czechia</t>
  </si>
  <si>
    <t>World</t>
  </si>
  <si>
    <t>APAC</t>
  </si>
  <si>
    <t>Europe</t>
  </si>
  <si>
    <t>LatAm</t>
  </si>
  <si>
    <t>ME</t>
  </si>
  <si>
    <t>NA</t>
  </si>
  <si>
    <t>92 countries</t>
  </si>
  <si>
    <t>18 countries</t>
  </si>
  <si>
    <t>38 countries</t>
  </si>
  <si>
    <t>22 countries</t>
  </si>
  <si>
    <t>11 countries</t>
  </si>
  <si>
    <t>3 countries</t>
  </si>
  <si>
    <t xml:space="preserve">Supplier Shares </t>
  </si>
  <si>
    <t>Total</t>
  </si>
  <si>
    <t xml:space="preserve">Cost/Country </t>
  </si>
  <si>
    <t xml:space="preserve">Total </t>
  </si>
  <si>
    <t>Hematology Tests Volume &amp; Sales Forecasts</t>
  </si>
  <si>
    <t>Cytometry Tests Volume &amp; Sales Forecasts</t>
  </si>
  <si>
    <t xml:space="preserve">Regions/Countries </t>
  </si>
  <si>
    <t>Forecast/Share Data</t>
  </si>
  <si>
    <t>Enter Number</t>
  </si>
  <si>
    <t xml:space="preserve">Of Countries 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</si>
  <si>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</si>
  <si>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Hematology Volume &amp; Sales Forecasts</t>
  </si>
  <si>
    <t>Cytometry Volume &amp; Sales Forecasts</t>
  </si>
  <si>
    <t xml:space="preserve">                                           Total   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</si>
  <si>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</si>
  <si>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>World Hematology and Flow Cytometry Database and Analyses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</si>
  <si>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</si>
  <si>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Select Test Categories/Tests</t>
  </si>
  <si>
    <t>2024 Test Volume</t>
  </si>
  <si>
    <t>2024-2029 Volume Forecasts</t>
  </si>
  <si>
    <t>2024 Sales</t>
  </si>
  <si>
    <t>2024-2029 Sales Forecasts</t>
  </si>
  <si>
    <t>2024 Supplier Shares</t>
  </si>
  <si>
    <t>Danaher</t>
  </si>
  <si>
    <t>Country Test Categories/Analyses</t>
  </si>
  <si>
    <t>Your data will be sent in PDF and Excel formats.</t>
  </si>
  <si>
    <t>Hematology and Flow Cytometry Database and Analyses</t>
  </si>
  <si>
    <t>APAC Hematology and Flow Cytometry Database and Analyses</t>
  </si>
  <si>
    <t xml:space="preserve">Countries </t>
  </si>
  <si>
    <t xml:space="preserve">All Asia-Pacific </t>
  </si>
  <si>
    <t>All</t>
  </si>
  <si>
    <t>Europe Hematology and Flow Cytometry Database and Analyses</t>
  </si>
  <si>
    <t xml:space="preserve">All Europe </t>
  </si>
  <si>
    <t>LatAm Hematology and Flow Cytometry Database and Analyses</t>
  </si>
  <si>
    <t xml:space="preserve">All Latin America </t>
  </si>
  <si>
    <t>Middle East Hematology and Flow Cytometry Database and Analyses</t>
  </si>
  <si>
    <t xml:space="preserve">All Middle East </t>
  </si>
  <si>
    <t>North America Hematology and Flow Cytometry Database and Analyses</t>
  </si>
  <si>
    <t>All North America</t>
  </si>
  <si>
    <t>Country Hematology and Flow Cytometry Database and Analyses</t>
  </si>
  <si>
    <t>All Regions</t>
  </si>
  <si>
    <t>Regional Test Categories and Analyses</t>
  </si>
  <si>
    <t>Company Profiles</t>
  </si>
  <si>
    <t xml:space="preserve">To calculate your cost, use World, Regional or Country spreadsheets to select data you need </t>
  </si>
  <si>
    <t xml:space="preserve">  Enter Number</t>
  </si>
  <si>
    <t>To calculate your cost, select the data and analyses you need*</t>
  </si>
  <si>
    <t>World Test Categories and Analyses</t>
  </si>
  <si>
    <t xml:space="preserve">Select  </t>
  </si>
  <si>
    <t>Your Data (x)</t>
  </si>
  <si>
    <t>Your Cost:</t>
  </si>
  <si>
    <t>APAC Test Categories and Analyses</t>
  </si>
  <si>
    <t xml:space="preserve">      Enter Number</t>
  </si>
  <si>
    <t>Europe Test Categories and Analyses</t>
  </si>
  <si>
    <t>LatAm Test Categories and Analyses</t>
  </si>
  <si>
    <t>Middle East Test Categories and Analyses</t>
  </si>
  <si>
    <t>North America Test Categories and Analyses</t>
  </si>
  <si>
    <t xml:space="preserve">           To calculate your cost, select countries, data and analyses you need*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</si>
</sst>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rgb="FF0661E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rgb="FF000099"/>
      <name val="Calibri"/>
      <family val="2"/>
      <scheme val="minor"/>
    </font>
    <font>
      <b/>
      <sz val="12"/>
      <color rgb="FF800000"/>
      <name val="Calibri"/>
      <family val="2"/>
      <scheme val="minor"/>
    </font>
    <font>
      <b/>
      <u/>
      <sz val="10"/>
      <color rgb="FF0070C0"/>
      <name val="Calibri"/>
      <family val="2"/>
      <scheme val="minor"/>
    </font>
    <font>
      <b/>
      <u/>
      <sz val="10"/>
      <color theme="6" tint="-0.499984740745262"/>
      <name val="Calibri"/>
      <family val="2"/>
      <scheme val="minor"/>
    </font>
    <font>
      <b/>
      <u/>
      <sz val="10"/>
      <color rgb="FF7030A0"/>
      <name val="Calibri"/>
      <family val="2"/>
      <scheme val="minor"/>
    </font>
    <font>
      <b/>
      <u/>
      <sz val="10"/>
      <color theme="9" tint="-0.249977111117893"/>
      <name val="Calibri"/>
      <family val="2"/>
      <scheme val="minor"/>
    </font>
    <font>
      <b/>
      <u/>
      <sz val="10"/>
      <color rgb="FF000099"/>
      <name val="Calibri"/>
      <family val="2"/>
      <scheme val="minor"/>
    </font>
    <font>
      <b/>
      <u/>
      <sz val="10"/>
      <color rgb="FF8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6" fillId="0" borderId="0" xfId="0" applyFont="1"/>
    <xf numFmtId="0" fontId="7" fillId="0" borderId="0" xfId="0" applyFont="1"/>
    <xf numFmtId="0" fontId="9" fillId="0" borderId="0" xfId="1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0" xfId="0" applyFill="1"/>
    <xf numFmtId="0" fontId="12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7" fillId="3" borderId="0" xfId="0" applyFont="1" applyFill="1"/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38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8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0" fillId="4" borderId="0" xfId="0" applyFill="1"/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1" fillId="3" borderId="0" xfId="0" applyFont="1" applyFill="1"/>
    <xf numFmtId="0" fontId="11" fillId="3" borderId="0" xfId="0" applyFont="1" applyFill="1"/>
    <xf numFmtId="3" fontId="0" fillId="4" borderId="0" xfId="0" applyNumberFormat="1" applyFill="1" applyAlignment="1">
      <alignment horizontal="center"/>
    </xf>
    <xf numFmtId="0" fontId="1" fillId="4" borderId="0" xfId="0" applyFont="1" applyFill="1"/>
    <xf numFmtId="0" fontId="18" fillId="0" borderId="0" xfId="0" applyFont="1"/>
    <xf numFmtId="0" fontId="19" fillId="0" borderId="0" xfId="0" applyFont="1"/>
    <xf numFmtId="0" fontId="20" fillId="0" borderId="0" xfId="1" applyFont="1"/>
    <xf numFmtId="0" fontId="0" fillId="0" borderId="0" xfId="0" applyAlignment="1">
      <alignment horizontal="center"/>
    </xf>
    <xf numFmtId="0" fontId="18" fillId="4" borderId="0" xfId="0" applyFont="1" applyFill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centerContinuous"/>
    </xf>
    <xf numFmtId="0" fontId="24" fillId="0" borderId="0" xfId="0" applyFont="1"/>
    <xf numFmtId="0" fontId="23" fillId="0" borderId="0" xfId="0" applyFont="1" applyAlignment="1">
      <alignment horizontal="centerContinuous"/>
    </xf>
    <xf numFmtId="0" fontId="12" fillId="0" borderId="0" xfId="0" applyFont="1" applyFill="1" applyAlignment="1">
      <alignment horizontal="center"/>
    </xf>
    <xf numFmtId="0" fontId="0" fillId="0" borderId="0" xfId="0" applyFill="1"/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7" fillId="0" borderId="0" xfId="0" applyFont="1" applyFill="1" applyAlignment="1">
      <alignment horizontal="center"/>
    </xf>
    <xf numFmtId="0" fontId="17" fillId="0" borderId="0" xfId="0" applyFont="1" applyFill="1"/>
    <xf numFmtId="164" fontId="0" fillId="0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8" fillId="0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36" fillId="2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0" fillId="4" borderId="0" xfId="0" applyFont="1" applyFill="1"/>
    <xf numFmtId="38" fontId="0" fillId="4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164" fontId="37" fillId="0" borderId="0" xfId="0" applyNumberFormat="1" applyFont="1" applyAlignment="1">
      <alignment horizontal="center"/>
    </xf>
    <xf numFmtId="0" fontId="37" fillId="0" borderId="0" xfId="0" applyFont="1" applyAlignment="1">
      <alignment horizontal="center"/>
    </xf>
    <xf numFmtId="0" fontId="37" fillId="4" borderId="0" xfId="0" applyFont="1" applyFill="1" applyAlignment="1">
      <alignment horizontal="center"/>
    </xf>
    <xf numFmtId="0" fontId="38" fillId="4" borderId="0" xfId="0" applyFont="1" applyFill="1" applyAlignment="1">
      <alignment horizontal="center"/>
    </xf>
    <xf numFmtId="0" fontId="22" fillId="0" borderId="0" xfId="0" applyFont="1" applyAlignment="1">
      <alignment horizontal="left"/>
    </xf>
    <xf numFmtId="0" fontId="39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00000"/>
      <color rgb="FF800000"/>
      <color rgb="FF000099"/>
      <color rgb="FFE26B0A"/>
      <color rgb="FF7030A0"/>
      <color rgb="FF4F6228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129"/>
  <sheetViews>
    <sheetView tabSelected="1" workbookViewId="0"/>
  </sheetViews>
  <sheetFormatPr defaultRowHeight="15" x14ac:dyDescent="0.25"/>
  <cols>
    <col min="1" max="1" width="27.85546875" customWidth="1"/>
    <col min="2" max="2" width="19.85546875" customWidth="1"/>
    <col min="3" max="3" width="25.5703125" customWidth="1"/>
    <col min="4" max="4" width="17.140625" customWidth="1"/>
    <col min="5" max="5" width="22.5703125" customWidth="1"/>
    <col min="6" max="6" width="38.140625" customWidth="1"/>
    <col min="7" max="7" width="13.42578125" customWidth="1"/>
    <col min="8" max="8" width="12.7109375" customWidth="1"/>
    <col min="9" max="9" width="11.5703125" customWidth="1"/>
    <col min="10" max="10" width="12" customWidth="1"/>
    <col min="11" max="11" width="10.140625" customWidth="1"/>
  </cols>
  <sheetData>
    <row r="1" spans="1:13" ht="18.75" x14ac:dyDescent="0.3">
      <c r="A1" s="49" t="s">
        <v>189</v>
      </c>
    </row>
    <row r="3" spans="1:13" s="45" customFormat="1" ht="16.5" customHeight="1" x14ac:dyDescent="0.25">
      <c r="A3" s="11" t="s">
        <v>179</v>
      </c>
      <c r="B3" s="46"/>
    </row>
    <row r="5" spans="1:13" ht="15.75" x14ac:dyDescent="0.25">
      <c r="A5" s="50" t="s">
        <v>180</v>
      </c>
      <c r="B5" s="50" t="s">
        <v>169</v>
      </c>
      <c r="C5" s="50" t="s">
        <v>170</v>
      </c>
      <c r="D5" s="50" t="s">
        <v>0</v>
      </c>
      <c r="E5" s="50" t="s">
        <v>205</v>
      </c>
      <c r="F5" s="50" t="s">
        <v>206</v>
      </c>
      <c r="G5" s="52"/>
      <c r="H5" s="12"/>
    </row>
    <row r="6" spans="1:13" ht="18.75" x14ac:dyDescent="0.3">
      <c r="A6" s="2"/>
      <c r="F6" s="13"/>
      <c r="I6" s="14"/>
      <c r="K6" s="13"/>
      <c r="L6" s="14"/>
    </row>
    <row r="7" spans="1:13" ht="15.75" x14ac:dyDescent="0.25">
      <c r="A7" s="2" t="s">
        <v>1</v>
      </c>
      <c r="B7" s="10" t="s">
        <v>145</v>
      </c>
      <c r="C7" s="2" t="s">
        <v>2</v>
      </c>
      <c r="D7" s="2" t="s">
        <v>3</v>
      </c>
      <c r="E7" s="10" t="s">
        <v>4</v>
      </c>
      <c r="F7" s="15"/>
      <c r="G7" s="66" t="s">
        <v>203</v>
      </c>
      <c r="H7" s="67" t="s">
        <v>152</v>
      </c>
      <c r="I7" s="68" t="s">
        <v>153</v>
      </c>
      <c r="J7" s="69" t="s">
        <v>154</v>
      </c>
      <c r="K7" s="70" t="s">
        <v>155</v>
      </c>
      <c r="L7" s="71" t="s">
        <v>156</v>
      </c>
      <c r="M7" s="72"/>
    </row>
    <row r="8" spans="1:13" ht="15.75" x14ac:dyDescent="0.25">
      <c r="A8" s="4"/>
      <c r="B8" s="8" t="s">
        <v>9</v>
      </c>
      <c r="C8" t="s">
        <v>181</v>
      </c>
      <c r="D8" t="s">
        <v>205</v>
      </c>
      <c r="E8" s="5" t="s">
        <v>7</v>
      </c>
      <c r="F8" s="17" t="s">
        <v>204</v>
      </c>
      <c r="G8" s="73" t="s">
        <v>157</v>
      </c>
      <c r="H8" s="74" t="s">
        <v>158</v>
      </c>
      <c r="I8" s="75" t="s">
        <v>159</v>
      </c>
      <c r="J8" s="76" t="s">
        <v>160</v>
      </c>
      <c r="K8" s="77" t="s">
        <v>161</v>
      </c>
      <c r="L8" s="78" t="s">
        <v>162</v>
      </c>
      <c r="M8" s="79"/>
    </row>
    <row r="9" spans="1:13" x14ac:dyDescent="0.25">
      <c r="A9" s="6" t="s">
        <v>8</v>
      </c>
      <c r="B9" s="8" t="s">
        <v>146</v>
      </c>
      <c r="C9" t="s">
        <v>182</v>
      </c>
      <c r="D9" t="s">
        <v>10</v>
      </c>
      <c r="E9" s="5" t="s">
        <v>11</v>
      </c>
      <c r="F9" s="19"/>
      <c r="G9" s="20"/>
      <c r="H9" s="21"/>
      <c r="I9" s="20"/>
      <c r="J9" s="21"/>
      <c r="K9" s="21"/>
      <c r="L9" s="21"/>
    </row>
    <row r="10" spans="1:13" ht="15.75" x14ac:dyDescent="0.25">
      <c r="A10" s="7"/>
      <c r="B10" s="8" t="s">
        <v>35</v>
      </c>
      <c r="C10" t="s">
        <v>183</v>
      </c>
      <c r="D10" t="s">
        <v>13</v>
      </c>
      <c r="E10" s="5" t="s">
        <v>16</v>
      </c>
      <c r="F10" s="22" t="s">
        <v>167</v>
      </c>
      <c r="G10" s="23">
        <v>2250</v>
      </c>
      <c r="H10" s="23">
        <v>750</v>
      </c>
      <c r="I10" s="23">
        <v>1850</v>
      </c>
      <c r="J10" s="23">
        <v>850</v>
      </c>
      <c r="K10" s="23">
        <v>500</v>
      </c>
      <c r="L10" s="23">
        <v>550</v>
      </c>
    </row>
    <row r="11" spans="1:13" x14ac:dyDescent="0.25">
      <c r="A11" t="s">
        <v>1</v>
      </c>
      <c r="B11" s="8" t="s">
        <v>55</v>
      </c>
      <c r="C11" t="s">
        <v>184</v>
      </c>
      <c r="D11" t="s">
        <v>15</v>
      </c>
      <c r="E11" s="5" t="s">
        <v>20</v>
      </c>
      <c r="F11" s="24" t="s">
        <v>163</v>
      </c>
      <c r="G11" s="25">
        <v>1200</v>
      </c>
      <c r="H11" s="25">
        <v>500</v>
      </c>
      <c r="I11" s="26">
        <v>750</v>
      </c>
      <c r="J11" s="25">
        <v>500</v>
      </c>
      <c r="K11" s="25">
        <v>350</v>
      </c>
      <c r="L11" s="25">
        <v>200</v>
      </c>
    </row>
    <row r="12" spans="1:13" x14ac:dyDescent="0.25">
      <c r="A12" s="5" t="s">
        <v>17</v>
      </c>
      <c r="B12" s="8" t="s">
        <v>59</v>
      </c>
      <c r="C12" t="s">
        <v>185</v>
      </c>
      <c r="D12" t="s">
        <v>19</v>
      </c>
      <c r="E12" s="5" t="s">
        <v>23</v>
      </c>
      <c r="F12" s="22" t="s">
        <v>168</v>
      </c>
      <c r="G12" s="28">
        <v>2250</v>
      </c>
      <c r="H12" s="28">
        <v>750</v>
      </c>
      <c r="I12" s="28">
        <v>1850</v>
      </c>
      <c r="J12" s="28">
        <v>850</v>
      </c>
      <c r="K12" s="28">
        <v>500</v>
      </c>
      <c r="L12" s="28">
        <v>550</v>
      </c>
    </row>
    <row r="13" spans="1:13" x14ac:dyDescent="0.25">
      <c r="A13" s="5" t="s">
        <v>21</v>
      </c>
      <c r="B13" t="s">
        <v>60</v>
      </c>
      <c r="E13" s="5" t="s">
        <v>186</v>
      </c>
      <c r="F13" s="24" t="s">
        <v>163</v>
      </c>
      <c r="G13" s="25">
        <v>1200</v>
      </c>
      <c r="H13" s="25">
        <v>500</v>
      </c>
      <c r="I13" s="26">
        <v>750</v>
      </c>
      <c r="J13" s="25">
        <v>500</v>
      </c>
      <c r="K13" s="25">
        <v>350</v>
      </c>
      <c r="L13" s="25">
        <v>200</v>
      </c>
    </row>
    <row r="14" spans="1:13" x14ac:dyDescent="0.25">
      <c r="A14" s="5" t="s">
        <v>24</v>
      </c>
      <c r="B14" t="s">
        <v>72</v>
      </c>
      <c r="E14" s="5" t="s">
        <v>26</v>
      </c>
      <c r="F14" s="22" t="s">
        <v>6</v>
      </c>
      <c r="G14" s="27">
        <v>450</v>
      </c>
      <c r="H14" s="28">
        <v>450</v>
      </c>
      <c r="I14" s="29">
        <v>450</v>
      </c>
      <c r="J14" s="27">
        <v>450</v>
      </c>
      <c r="K14" s="27">
        <v>450</v>
      </c>
      <c r="L14" s="27">
        <v>450</v>
      </c>
    </row>
    <row r="15" spans="1:13" x14ac:dyDescent="0.25">
      <c r="A15" s="5" t="s">
        <v>27</v>
      </c>
      <c r="B15" t="s">
        <v>84</v>
      </c>
      <c r="E15" s="5" t="s">
        <v>121</v>
      </c>
      <c r="F15" s="24" t="s">
        <v>15</v>
      </c>
      <c r="G15" s="30">
        <v>350</v>
      </c>
      <c r="H15" s="30">
        <v>350</v>
      </c>
      <c r="I15" s="30">
        <v>350</v>
      </c>
      <c r="J15" s="30">
        <v>350</v>
      </c>
      <c r="K15" s="30">
        <v>350</v>
      </c>
      <c r="L15" s="30">
        <v>350</v>
      </c>
    </row>
    <row r="16" spans="1:13" x14ac:dyDescent="0.25">
      <c r="A16" s="5" t="s">
        <v>30</v>
      </c>
      <c r="B16" t="s">
        <v>91</v>
      </c>
      <c r="E16" s="5" t="s">
        <v>29</v>
      </c>
      <c r="F16" s="22" t="s">
        <v>19</v>
      </c>
      <c r="G16" s="27">
        <v>250</v>
      </c>
      <c r="H16" s="27">
        <v>250</v>
      </c>
      <c r="I16" s="27">
        <v>250</v>
      </c>
      <c r="J16" s="27">
        <v>250</v>
      </c>
      <c r="K16" s="27">
        <v>250</v>
      </c>
      <c r="L16" s="27">
        <v>250</v>
      </c>
    </row>
    <row r="17" spans="1:12" x14ac:dyDescent="0.25">
      <c r="A17" s="5" t="s">
        <v>32</v>
      </c>
      <c r="B17" t="s">
        <v>93</v>
      </c>
      <c r="E17" s="5" t="s">
        <v>144</v>
      </c>
      <c r="F17" s="24" t="s">
        <v>10</v>
      </c>
      <c r="G17" s="30">
        <v>250</v>
      </c>
      <c r="H17" s="30">
        <v>250</v>
      </c>
      <c r="I17" s="30">
        <v>250</v>
      </c>
      <c r="J17" s="30">
        <v>250</v>
      </c>
      <c r="K17" s="30">
        <v>250</v>
      </c>
      <c r="L17" s="30">
        <v>250</v>
      </c>
    </row>
    <row r="18" spans="1:12" ht="18.75" x14ac:dyDescent="0.3">
      <c r="A18" s="5" t="s">
        <v>27</v>
      </c>
      <c r="B18" t="s">
        <v>96</v>
      </c>
      <c r="C18" s="1"/>
      <c r="E18" s="5" t="s">
        <v>34</v>
      </c>
      <c r="F18" s="80" t="s">
        <v>13</v>
      </c>
      <c r="G18" s="31">
        <v>150</v>
      </c>
      <c r="H18" s="31">
        <v>150</v>
      </c>
      <c r="I18" s="31">
        <v>150</v>
      </c>
      <c r="J18" s="31">
        <v>150</v>
      </c>
      <c r="K18" s="31">
        <v>150</v>
      </c>
      <c r="L18" s="31">
        <v>150</v>
      </c>
    </row>
    <row r="19" spans="1:12" x14ac:dyDescent="0.25">
      <c r="A19" s="5" t="s">
        <v>30</v>
      </c>
      <c r="B19" t="s">
        <v>98</v>
      </c>
      <c r="E19" s="5" t="s">
        <v>120</v>
      </c>
      <c r="F19" s="32" t="s">
        <v>164</v>
      </c>
      <c r="G19" s="33">
        <f t="shared" ref="G19:L19" si="0">SUM(G10:G18)</f>
        <v>8350</v>
      </c>
      <c r="H19" s="33">
        <f t="shared" si="0"/>
        <v>3950</v>
      </c>
      <c r="I19" s="33">
        <f t="shared" si="0"/>
        <v>6650</v>
      </c>
      <c r="J19" s="33">
        <f t="shared" si="0"/>
        <v>4150</v>
      </c>
      <c r="K19" s="33">
        <f t="shared" si="0"/>
        <v>3150</v>
      </c>
      <c r="L19" s="33">
        <f t="shared" si="0"/>
        <v>2950</v>
      </c>
    </row>
    <row r="20" spans="1:12" x14ac:dyDescent="0.25">
      <c r="A20" s="5" t="s">
        <v>39</v>
      </c>
      <c r="B20" t="s">
        <v>105</v>
      </c>
      <c r="E20" s="5" t="s">
        <v>36</v>
      </c>
    </row>
    <row r="21" spans="1:12" x14ac:dyDescent="0.25">
      <c r="A21" s="5" t="s">
        <v>41</v>
      </c>
      <c r="B21" t="s">
        <v>108</v>
      </c>
      <c r="E21" s="5" t="s">
        <v>38</v>
      </c>
      <c r="F21" s="35"/>
      <c r="G21" s="43" t="s">
        <v>214</v>
      </c>
      <c r="H21" s="35"/>
      <c r="I21" s="35"/>
      <c r="J21" s="89" t="s">
        <v>210</v>
      </c>
    </row>
    <row r="22" spans="1:12" x14ac:dyDescent="0.25">
      <c r="A22" s="5" t="s">
        <v>43</v>
      </c>
      <c r="B22" t="s">
        <v>112</v>
      </c>
      <c r="F22" s="34" t="s">
        <v>187</v>
      </c>
      <c r="G22" s="34" t="s">
        <v>172</v>
      </c>
      <c r="H22" s="34" t="s">
        <v>165</v>
      </c>
      <c r="I22" s="34" t="s">
        <v>166</v>
      </c>
      <c r="J22" s="90" t="s">
        <v>211</v>
      </c>
    </row>
    <row r="23" spans="1:12" x14ac:dyDescent="0.25">
      <c r="A23" s="5" t="s">
        <v>44</v>
      </c>
      <c r="B23" t="s">
        <v>113</v>
      </c>
    </row>
    <row r="24" spans="1:12" x14ac:dyDescent="0.25">
      <c r="A24" s="5" t="s">
        <v>27</v>
      </c>
      <c r="B24" t="s">
        <v>114</v>
      </c>
      <c r="F24" s="35" t="s">
        <v>174</v>
      </c>
      <c r="G24" s="36"/>
      <c r="H24" s="37">
        <v>125</v>
      </c>
      <c r="I24" s="37">
        <f>H24*G24</f>
        <v>0</v>
      </c>
      <c r="J24" s="39"/>
    </row>
    <row r="25" spans="1:12" x14ac:dyDescent="0.25">
      <c r="A25" s="5" t="s">
        <v>30</v>
      </c>
      <c r="B25" t="s">
        <v>119</v>
      </c>
      <c r="F25" s="38" t="s">
        <v>163</v>
      </c>
      <c r="G25" s="26"/>
      <c r="H25" s="30">
        <v>75</v>
      </c>
      <c r="I25" s="25">
        <f>H25*G25</f>
        <v>0</v>
      </c>
      <c r="J25" s="47"/>
    </row>
    <row r="26" spans="1:12" ht="15.75" x14ac:dyDescent="0.25">
      <c r="A26" s="5" t="s">
        <v>47</v>
      </c>
      <c r="B26" s="10" t="s">
        <v>147</v>
      </c>
      <c r="F26" s="35" t="s">
        <v>175</v>
      </c>
      <c r="G26" s="36"/>
      <c r="H26" s="42">
        <v>125</v>
      </c>
      <c r="I26" s="42">
        <f>H26*G26</f>
        <v>0</v>
      </c>
      <c r="J26" s="39"/>
    </row>
    <row r="27" spans="1:12" x14ac:dyDescent="0.25">
      <c r="A27" s="5" t="s">
        <v>27</v>
      </c>
      <c r="B27" t="s">
        <v>122</v>
      </c>
      <c r="F27" s="38" t="s">
        <v>163</v>
      </c>
      <c r="G27" s="26"/>
      <c r="H27" s="30">
        <v>75</v>
      </c>
      <c r="I27" s="30">
        <f>H27*G27</f>
        <v>0</v>
      </c>
      <c r="J27" s="47"/>
    </row>
    <row r="28" spans="1:12" x14ac:dyDescent="0.25">
      <c r="A28" s="5" t="s">
        <v>30</v>
      </c>
      <c r="B28" t="s">
        <v>12</v>
      </c>
      <c r="F28" s="35" t="s">
        <v>6</v>
      </c>
      <c r="G28" s="36"/>
      <c r="H28" s="39">
        <v>350</v>
      </c>
      <c r="I28" s="39">
        <v>350</v>
      </c>
      <c r="J28" s="39"/>
    </row>
    <row r="29" spans="1:12" x14ac:dyDescent="0.25">
      <c r="A29" s="5" t="s">
        <v>51</v>
      </c>
      <c r="B29" t="s">
        <v>123</v>
      </c>
      <c r="F29" s="38" t="s">
        <v>15</v>
      </c>
      <c r="G29" s="26"/>
      <c r="H29" s="30">
        <v>250</v>
      </c>
      <c r="I29" s="30">
        <v>250</v>
      </c>
      <c r="J29" s="47"/>
    </row>
    <row r="30" spans="1:12" ht="15.75" x14ac:dyDescent="0.25">
      <c r="A30" s="5" t="s">
        <v>52</v>
      </c>
      <c r="B30" t="s">
        <v>22</v>
      </c>
      <c r="C30" s="11"/>
      <c r="D30" s="46"/>
      <c r="F30" s="35" t="s">
        <v>19</v>
      </c>
      <c r="G30" s="36"/>
      <c r="H30" s="39">
        <v>200</v>
      </c>
      <c r="I30" s="39">
        <v>200</v>
      </c>
      <c r="J30" s="39"/>
    </row>
    <row r="31" spans="1:12" ht="15.75" x14ac:dyDescent="0.25">
      <c r="A31" s="5" t="s">
        <v>54</v>
      </c>
      <c r="B31" t="s">
        <v>28</v>
      </c>
      <c r="C31" s="11"/>
      <c r="D31" s="44"/>
      <c r="F31" s="38" t="s">
        <v>10</v>
      </c>
      <c r="G31" s="26"/>
      <c r="H31" s="30">
        <v>200</v>
      </c>
      <c r="I31" s="30">
        <v>200</v>
      </c>
    </row>
    <row r="32" spans="1:12" ht="15.75" x14ac:dyDescent="0.25">
      <c r="B32" t="s">
        <v>40</v>
      </c>
      <c r="C32" s="11"/>
      <c r="F32" s="81" t="s">
        <v>13</v>
      </c>
      <c r="G32" s="82"/>
      <c r="H32" s="83">
        <v>150</v>
      </c>
      <c r="I32" s="48">
        <v>150</v>
      </c>
      <c r="J32" s="39"/>
    </row>
    <row r="33" spans="1:10" x14ac:dyDescent="0.25">
      <c r="A33" s="6" t="s">
        <v>57</v>
      </c>
      <c r="B33" t="s">
        <v>42</v>
      </c>
      <c r="F33" s="40" t="s">
        <v>176</v>
      </c>
      <c r="G33" s="41"/>
      <c r="H33" s="41"/>
      <c r="I33" s="33">
        <f>SUM(I24:I32)</f>
        <v>1150</v>
      </c>
    </row>
    <row r="34" spans="1:10" x14ac:dyDescent="0.25">
      <c r="B34" t="s">
        <v>150</v>
      </c>
      <c r="F34" s="40"/>
      <c r="G34" s="41"/>
      <c r="H34" s="41"/>
      <c r="I34" s="88" t="s">
        <v>212</v>
      </c>
      <c r="J34" s="87">
        <f>SUMIF(J24:J32,"&lt;&gt;",I24:I32)</f>
        <v>0</v>
      </c>
    </row>
    <row r="35" spans="1:10" x14ac:dyDescent="0.25">
      <c r="A35" t="s">
        <v>1</v>
      </c>
      <c r="B35" t="s">
        <v>45</v>
      </c>
    </row>
    <row r="36" spans="1:10" ht="15.75" x14ac:dyDescent="0.25">
      <c r="A36" s="5" t="s">
        <v>61</v>
      </c>
      <c r="B36" t="s">
        <v>46</v>
      </c>
      <c r="F36" s="11" t="s">
        <v>177</v>
      </c>
    </row>
    <row r="37" spans="1:10" ht="15.75" x14ac:dyDescent="0.25">
      <c r="A37" s="5" t="s">
        <v>63</v>
      </c>
      <c r="B37" t="s">
        <v>48</v>
      </c>
      <c r="F37" s="11" t="s">
        <v>188</v>
      </c>
      <c r="G37" s="44"/>
    </row>
    <row r="38" spans="1:10" ht="15.75" x14ac:dyDescent="0.25">
      <c r="A38" s="5" t="s">
        <v>65</v>
      </c>
      <c r="B38" t="s">
        <v>49</v>
      </c>
      <c r="F38" s="11" t="s">
        <v>173</v>
      </c>
      <c r="H38" s="47"/>
    </row>
    <row r="39" spans="1:10" x14ac:dyDescent="0.25">
      <c r="A39" s="5" t="s">
        <v>67</v>
      </c>
      <c r="B39" t="s">
        <v>130</v>
      </c>
    </row>
    <row r="40" spans="1:10" x14ac:dyDescent="0.25">
      <c r="A40" s="5" t="s">
        <v>69</v>
      </c>
      <c r="B40" t="s">
        <v>50</v>
      </c>
    </row>
    <row r="41" spans="1:10" x14ac:dyDescent="0.25">
      <c r="A41" s="5" t="s">
        <v>71</v>
      </c>
      <c r="B41" t="s">
        <v>53</v>
      </c>
    </row>
    <row r="42" spans="1:10" x14ac:dyDescent="0.25">
      <c r="A42" s="5" t="s">
        <v>67</v>
      </c>
      <c r="B42" t="s">
        <v>56</v>
      </c>
    </row>
    <row r="43" spans="1:10" x14ac:dyDescent="0.25">
      <c r="A43" s="5" t="s">
        <v>74</v>
      </c>
      <c r="B43" t="s">
        <v>58</v>
      </c>
    </row>
    <row r="44" spans="1:10" x14ac:dyDescent="0.25">
      <c r="A44" s="5" t="s">
        <v>75</v>
      </c>
      <c r="B44" t="s">
        <v>66</v>
      </c>
    </row>
    <row r="45" spans="1:10" x14ac:dyDescent="0.25">
      <c r="A45" s="5" t="s">
        <v>77</v>
      </c>
      <c r="B45" t="s">
        <v>70</v>
      </c>
    </row>
    <row r="46" spans="1:10" x14ac:dyDescent="0.25">
      <c r="A46" s="5" t="s">
        <v>79</v>
      </c>
      <c r="B46" t="s">
        <v>135</v>
      </c>
    </row>
    <row r="47" spans="1:10" x14ac:dyDescent="0.25">
      <c r="A47" s="5" t="s">
        <v>81</v>
      </c>
      <c r="B47" t="s">
        <v>78</v>
      </c>
    </row>
    <row r="48" spans="1:10" x14ac:dyDescent="0.25">
      <c r="A48" s="5" t="s">
        <v>83</v>
      </c>
      <c r="B48" t="s">
        <v>82</v>
      </c>
    </row>
    <row r="49" spans="1:2" x14ac:dyDescent="0.25">
      <c r="A49" s="5" t="s">
        <v>85</v>
      </c>
      <c r="B49" t="s">
        <v>86</v>
      </c>
    </row>
    <row r="50" spans="1:2" x14ac:dyDescent="0.25">
      <c r="A50" s="5" t="s">
        <v>87</v>
      </c>
      <c r="B50" t="s">
        <v>136</v>
      </c>
    </row>
    <row r="51" spans="1:2" x14ac:dyDescent="0.25">
      <c r="A51" s="5" t="s">
        <v>89</v>
      </c>
      <c r="B51" t="s">
        <v>92</v>
      </c>
    </row>
    <row r="52" spans="1:2" x14ac:dyDescent="0.25">
      <c r="A52" s="5" t="s">
        <v>90</v>
      </c>
      <c r="B52" t="s">
        <v>94</v>
      </c>
    </row>
    <row r="53" spans="1:2" x14ac:dyDescent="0.25">
      <c r="B53" t="s">
        <v>99</v>
      </c>
    </row>
    <row r="54" spans="1:2" x14ac:dyDescent="0.25">
      <c r="B54" t="s">
        <v>100</v>
      </c>
    </row>
    <row r="55" spans="1:2" x14ac:dyDescent="0.25">
      <c r="B55" t="s">
        <v>102</v>
      </c>
    </row>
    <row r="56" spans="1:2" x14ac:dyDescent="0.25">
      <c r="B56" t="s">
        <v>141</v>
      </c>
    </row>
    <row r="57" spans="1:2" x14ac:dyDescent="0.25">
      <c r="B57" t="s">
        <v>104</v>
      </c>
    </row>
    <row r="58" spans="1:2" x14ac:dyDescent="0.25">
      <c r="B58" t="s">
        <v>106</v>
      </c>
    </row>
    <row r="59" spans="1:2" x14ac:dyDescent="0.25">
      <c r="B59" t="s">
        <v>107</v>
      </c>
    </row>
    <row r="60" spans="1:2" x14ac:dyDescent="0.25">
      <c r="B60" t="s">
        <v>109</v>
      </c>
    </row>
    <row r="61" spans="1:2" x14ac:dyDescent="0.25">
      <c r="B61" t="s">
        <v>110</v>
      </c>
    </row>
    <row r="62" spans="1:2" x14ac:dyDescent="0.25">
      <c r="B62" t="s">
        <v>111</v>
      </c>
    </row>
    <row r="63" spans="1:2" x14ac:dyDescent="0.25">
      <c r="B63" t="s">
        <v>115</v>
      </c>
    </row>
    <row r="64" spans="1:2" x14ac:dyDescent="0.25">
      <c r="B64" t="s">
        <v>142</v>
      </c>
    </row>
    <row r="65" spans="1:2" ht="15.75" x14ac:dyDescent="0.25">
      <c r="B65" s="10" t="s">
        <v>148</v>
      </c>
    </row>
    <row r="66" spans="1:2" x14ac:dyDescent="0.25">
      <c r="B66" t="s">
        <v>5</v>
      </c>
    </row>
    <row r="67" spans="1:2" x14ac:dyDescent="0.25">
      <c r="B67" t="s">
        <v>124</v>
      </c>
    </row>
    <row r="68" spans="1:2" x14ac:dyDescent="0.25">
      <c r="B68" t="s">
        <v>25</v>
      </c>
    </row>
    <row r="69" spans="1:2" x14ac:dyDescent="0.25">
      <c r="B69" t="s">
        <v>33</v>
      </c>
    </row>
    <row r="70" spans="1:2" x14ac:dyDescent="0.25">
      <c r="B70" t="s">
        <v>37</v>
      </c>
    </row>
    <row r="71" spans="1:2" x14ac:dyDescent="0.25">
      <c r="A71" s="6"/>
      <c r="B71" t="s">
        <v>125</v>
      </c>
    </row>
    <row r="72" spans="1:2" x14ac:dyDescent="0.25">
      <c r="B72" t="s">
        <v>126</v>
      </c>
    </row>
    <row r="73" spans="1:2" x14ac:dyDescent="0.25">
      <c r="B73" t="s">
        <v>127</v>
      </c>
    </row>
    <row r="74" spans="1:2" x14ac:dyDescent="0.25">
      <c r="B74" t="s">
        <v>128</v>
      </c>
    </row>
    <row r="75" spans="1:2" x14ac:dyDescent="0.25">
      <c r="B75" t="s">
        <v>129</v>
      </c>
    </row>
    <row r="76" spans="1:2" x14ac:dyDescent="0.25">
      <c r="B76" t="s">
        <v>131</v>
      </c>
    </row>
    <row r="77" spans="1:2" x14ac:dyDescent="0.25">
      <c r="B77" t="s">
        <v>132</v>
      </c>
    </row>
    <row r="78" spans="1:2" x14ac:dyDescent="0.25">
      <c r="B78" t="s">
        <v>133</v>
      </c>
    </row>
    <row r="79" spans="1:2" x14ac:dyDescent="0.25">
      <c r="B79" t="s">
        <v>134</v>
      </c>
    </row>
    <row r="80" spans="1:2" x14ac:dyDescent="0.25">
      <c r="B80" t="s">
        <v>88</v>
      </c>
    </row>
    <row r="81" spans="1:2" x14ac:dyDescent="0.25">
      <c r="B81" t="s">
        <v>137</v>
      </c>
    </row>
    <row r="82" spans="1:2" x14ac:dyDescent="0.25">
      <c r="B82" t="s">
        <v>138</v>
      </c>
    </row>
    <row r="83" spans="1:2" x14ac:dyDescent="0.25">
      <c r="B83" t="s">
        <v>139</v>
      </c>
    </row>
    <row r="84" spans="1:2" x14ac:dyDescent="0.25">
      <c r="B84" t="s">
        <v>97</v>
      </c>
    </row>
    <row r="85" spans="1:2" x14ac:dyDescent="0.25">
      <c r="B85" t="s">
        <v>140</v>
      </c>
    </row>
    <row r="86" spans="1:2" x14ac:dyDescent="0.25">
      <c r="B86" t="s">
        <v>143</v>
      </c>
    </row>
    <row r="87" spans="1:2" x14ac:dyDescent="0.25">
      <c r="A87" s="6"/>
      <c r="B87" t="s">
        <v>118</v>
      </c>
    </row>
    <row r="88" spans="1:2" ht="15.75" x14ac:dyDescent="0.25">
      <c r="B88" s="10" t="s">
        <v>149</v>
      </c>
    </row>
    <row r="89" spans="1:2" x14ac:dyDescent="0.25">
      <c r="B89" t="s">
        <v>14</v>
      </c>
    </row>
    <row r="90" spans="1:2" x14ac:dyDescent="0.25">
      <c r="B90" t="s">
        <v>62</v>
      </c>
    </row>
    <row r="91" spans="1:2" x14ac:dyDescent="0.25">
      <c r="B91" t="s">
        <v>64</v>
      </c>
    </row>
    <row r="92" spans="1:2" x14ac:dyDescent="0.25">
      <c r="B92" t="s">
        <v>68</v>
      </c>
    </row>
    <row r="93" spans="1:2" x14ac:dyDescent="0.25">
      <c r="B93" t="s">
        <v>73</v>
      </c>
    </row>
    <row r="94" spans="1:2" x14ac:dyDescent="0.25">
      <c r="B94" t="s">
        <v>76</v>
      </c>
    </row>
    <row r="95" spans="1:2" x14ac:dyDescent="0.25">
      <c r="B95" t="s">
        <v>80</v>
      </c>
    </row>
    <row r="96" spans="1:2" x14ac:dyDescent="0.25">
      <c r="B96" t="s">
        <v>95</v>
      </c>
    </row>
    <row r="97" spans="1:2" x14ac:dyDescent="0.25">
      <c r="B97" t="s">
        <v>101</v>
      </c>
    </row>
    <row r="98" spans="1:2" x14ac:dyDescent="0.25">
      <c r="B98" t="s">
        <v>103</v>
      </c>
    </row>
    <row r="99" spans="1:2" x14ac:dyDescent="0.25">
      <c r="B99" t="s">
        <v>116</v>
      </c>
    </row>
    <row r="100" spans="1:2" ht="15.75" x14ac:dyDescent="0.25">
      <c r="B100" s="10" t="s">
        <v>18</v>
      </c>
    </row>
    <row r="101" spans="1:2" x14ac:dyDescent="0.25">
      <c r="B101" t="s">
        <v>31</v>
      </c>
    </row>
    <row r="102" spans="1:2" x14ac:dyDescent="0.25">
      <c r="B102" t="s">
        <v>88</v>
      </c>
    </row>
    <row r="103" spans="1:2" x14ac:dyDescent="0.25">
      <c r="B103" t="s">
        <v>117</v>
      </c>
    </row>
    <row r="111" spans="1:2" x14ac:dyDescent="0.25">
      <c r="A111" s="9"/>
    </row>
    <row r="129" spans="1:1" x14ac:dyDescent="0.25">
      <c r="A129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129"/>
  <sheetViews>
    <sheetView workbookViewId="0"/>
  </sheetViews>
  <sheetFormatPr defaultRowHeight="15" x14ac:dyDescent="0.25"/>
  <cols>
    <col min="1" max="1" width="27.85546875" customWidth="1"/>
    <col min="2" max="2" width="19.85546875" customWidth="1"/>
    <col min="3" max="3" width="25.5703125" customWidth="1"/>
    <col min="4" max="4" width="20" customWidth="1"/>
    <col min="5" max="5" width="24.85546875" customWidth="1"/>
    <col min="6" max="6" width="40.7109375" customWidth="1"/>
    <col min="7" max="7" width="13.7109375" customWidth="1"/>
    <col min="8" max="8" width="14" customWidth="1"/>
    <col min="9" max="9" width="11.140625" customWidth="1"/>
    <col min="10" max="10" width="12.85546875" customWidth="1"/>
    <col min="11" max="11" width="10.140625" customWidth="1"/>
  </cols>
  <sheetData>
    <row r="1" spans="1:12" ht="18.75" x14ac:dyDescent="0.3">
      <c r="A1" s="49" t="s">
        <v>178</v>
      </c>
    </row>
    <row r="3" spans="1:12" s="45" customFormat="1" ht="16.5" customHeight="1" x14ac:dyDescent="0.25">
      <c r="A3" s="11" t="s">
        <v>179</v>
      </c>
      <c r="B3" s="46"/>
    </row>
    <row r="5" spans="1:12" ht="15.75" x14ac:dyDescent="0.25">
      <c r="A5" s="50" t="s">
        <v>180</v>
      </c>
      <c r="B5" s="50" t="s">
        <v>169</v>
      </c>
      <c r="C5" s="50" t="s">
        <v>170</v>
      </c>
      <c r="D5" s="50" t="s">
        <v>0</v>
      </c>
      <c r="E5" s="50" t="s">
        <v>205</v>
      </c>
      <c r="F5" s="91" t="s">
        <v>208</v>
      </c>
      <c r="G5" s="52"/>
      <c r="H5" s="12"/>
    </row>
    <row r="6" spans="1:12" ht="18.75" x14ac:dyDescent="0.3">
      <c r="A6" s="2"/>
      <c r="F6" s="13"/>
      <c r="I6" s="14"/>
      <c r="K6" s="13"/>
      <c r="L6" s="14"/>
    </row>
    <row r="7" spans="1:12" ht="15.75" x14ac:dyDescent="0.25">
      <c r="A7" s="2" t="s">
        <v>1</v>
      </c>
      <c r="B7" s="10" t="s">
        <v>145</v>
      </c>
      <c r="C7" s="2" t="s">
        <v>2</v>
      </c>
      <c r="D7" s="2" t="s">
        <v>3</v>
      </c>
      <c r="E7" s="10" t="s">
        <v>4</v>
      </c>
      <c r="F7" s="15"/>
      <c r="G7" s="16" t="s">
        <v>151</v>
      </c>
      <c r="H7" s="85" t="s">
        <v>210</v>
      </c>
      <c r="I7" s="55"/>
      <c r="J7" s="55"/>
      <c r="K7" s="55"/>
      <c r="L7" s="55"/>
    </row>
    <row r="8" spans="1:12" ht="15.75" x14ac:dyDescent="0.25">
      <c r="A8" s="4"/>
      <c r="B8" s="8" t="s">
        <v>9</v>
      </c>
      <c r="C8" t="s">
        <v>181</v>
      </c>
      <c r="D8" t="s">
        <v>205</v>
      </c>
      <c r="E8" s="5" t="s">
        <v>7</v>
      </c>
      <c r="F8" s="17" t="s">
        <v>209</v>
      </c>
      <c r="G8" s="18" t="s">
        <v>157</v>
      </c>
      <c r="H8" s="86" t="s">
        <v>211</v>
      </c>
      <c r="I8" s="57"/>
      <c r="J8" s="58"/>
      <c r="K8" s="58"/>
      <c r="L8" s="58"/>
    </row>
    <row r="9" spans="1:12" x14ac:dyDescent="0.25">
      <c r="A9" s="6" t="s">
        <v>8</v>
      </c>
      <c r="B9" s="8" t="s">
        <v>146</v>
      </c>
      <c r="C9" t="s">
        <v>182</v>
      </c>
      <c r="D9" t="s">
        <v>10</v>
      </c>
      <c r="E9" s="5" t="s">
        <v>11</v>
      </c>
      <c r="F9" s="19"/>
      <c r="G9" s="20"/>
      <c r="I9" s="59"/>
      <c r="J9" s="60"/>
      <c r="K9" s="60"/>
      <c r="L9" s="60"/>
    </row>
    <row r="10" spans="1:12" ht="15.75" x14ac:dyDescent="0.25">
      <c r="A10" s="7"/>
      <c r="B10" s="8" t="s">
        <v>35</v>
      </c>
      <c r="C10" t="s">
        <v>183</v>
      </c>
      <c r="D10" t="s">
        <v>13</v>
      </c>
      <c r="E10" s="5" t="s">
        <v>16</v>
      </c>
      <c r="F10" s="22" t="s">
        <v>167</v>
      </c>
      <c r="G10" s="23">
        <v>2250</v>
      </c>
      <c r="H10" s="27"/>
      <c r="I10" s="61"/>
      <c r="J10" s="61"/>
      <c r="K10" s="61"/>
      <c r="L10" s="61"/>
    </row>
    <row r="11" spans="1:12" x14ac:dyDescent="0.25">
      <c r="A11" t="s">
        <v>1</v>
      </c>
      <c r="B11" s="8" t="s">
        <v>55</v>
      </c>
      <c r="C11" t="s">
        <v>184</v>
      </c>
      <c r="D11" t="s">
        <v>15</v>
      </c>
      <c r="E11" s="5" t="s">
        <v>20</v>
      </c>
      <c r="F11" s="24" t="s">
        <v>163</v>
      </c>
      <c r="G11" s="25">
        <v>1200</v>
      </c>
      <c r="H11" s="47"/>
      <c r="I11" s="62"/>
      <c r="J11" s="63"/>
      <c r="K11" s="63"/>
      <c r="L11" s="63"/>
    </row>
    <row r="12" spans="1:12" x14ac:dyDescent="0.25">
      <c r="A12" s="5" t="s">
        <v>17</v>
      </c>
      <c r="B12" s="8" t="s">
        <v>59</v>
      </c>
      <c r="C12" t="s">
        <v>185</v>
      </c>
      <c r="D12" t="s">
        <v>19</v>
      </c>
      <c r="E12" s="5" t="s">
        <v>23</v>
      </c>
      <c r="F12" s="22" t="s">
        <v>168</v>
      </c>
      <c r="G12" s="28">
        <v>2250</v>
      </c>
      <c r="H12" s="27"/>
      <c r="I12" s="63"/>
      <c r="J12" s="63"/>
      <c r="K12" s="63"/>
      <c r="L12" s="63"/>
    </row>
    <row r="13" spans="1:12" x14ac:dyDescent="0.25">
      <c r="A13" s="5" t="s">
        <v>21</v>
      </c>
      <c r="B13" t="s">
        <v>60</v>
      </c>
      <c r="E13" s="5" t="s">
        <v>186</v>
      </c>
      <c r="F13" s="24" t="s">
        <v>163</v>
      </c>
      <c r="G13" s="25">
        <v>1200</v>
      </c>
      <c r="H13" s="47"/>
      <c r="I13" s="62"/>
      <c r="J13" s="63"/>
      <c r="K13" s="63"/>
      <c r="L13" s="63"/>
    </row>
    <row r="14" spans="1:12" x14ac:dyDescent="0.25">
      <c r="A14" s="5" t="s">
        <v>24</v>
      </c>
      <c r="B14" t="s">
        <v>72</v>
      </c>
      <c r="E14" s="5" t="s">
        <v>26</v>
      </c>
      <c r="F14" s="22" t="s">
        <v>6</v>
      </c>
      <c r="G14" s="27">
        <v>450</v>
      </c>
      <c r="H14" s="27"/>
      <c r="I14" s="62"/>
      <c r="J14" s="64"/>
      <c r="K14" s="64"/>
      <c r="L14" s="64"/>
    </row>
    <row r="15" spans="1:12" x14ac:dyDescent="0.25">
      <c r="A15" s="5" t="s">
        <v>27</v>
      </c>
      <c r="B15" t="s">
        <v>84</v>
      </c>
      <c r="E15" s="5" t="s">
        <v>121</v>
      </c>
      <c r="F15" s="24" t="s">
        <v>15</v>
      </c>
      <c r="G15" s="30">
        <v>350</v>
      </c>
      <c r="H15" s="47"/>
      <c r="I15" s="64"/>
      <c r="J15" s="64"/>
      <c r="K15" s="64"/>
      <c r="L15" s="64"/>
    </row>
    <row r="16" spans="1:12" x14ac:dyDescent="0.25">
      <c r="A16" s="5" t="s">
        <v>30</v>
      </c>
      <c r="B16" t="s">
        <v>91</v>
      </c>
      <c r="E16" s="5" t="s">
        <v>29</v>
      </c>
      <c r="F16" s="22" t="s">
        <v>19</v>
      </c>
      <c r="G16" s="27">
        <v>250</v>
      </c>
      <c r="H16" s="27"/>
      <c r="I16" s="64"/>
      <c r="J16" s="64"/>
      <c r="K16" s="64"/>
      <c r="L16" s="64"/>
    </row>
    <row r="17" spans="1:12" x14ac:dyDescent="0.25">
      <c r="A17" s="5" t="s">
        <v>32</v>
      </c>
      <c r="B17" t="s">
        <v>93</v>
      </c>
      <c r="E17" s="5" t="s">
        <v>144</v>
      </c>
      <c r="F17" s="24" t="s">
        <v>10</v>
      </c>
      <c r="G17" s="30">
        <v>250</v>
      </c>
      <c r="I17" s="64"/>
      <c r="J17" s="64"/>
      <c r="K17" s="64"/>
      <c r="L17" s="64"/>
    </row>
    <row r="18" spans="1:12" ht="18.75" x14ac:dyDescent="0.3">
      <c r="A18" s="5" t="s">
        <v>27</v>
      </c>
      <c r="B18" t="s">
        <v>96</v>
      </c>
      <c r="C18" s="1"/>
      <c r="E18" s="5" t="s">
        <v>34</v>
      </c>
      <c r="F18" s="80" t="s">
        <v>13</v>
      </c>
      <c r="G18" s="31">
        <v>150</v>
      </c>
      <c r="H18" s="27"/>
      <c r="I18" s="65"/>
      <c r="J18" s="65"/>
      <c r="K18" s="65"/>
      <c r="L18" s="65"/>
    </row>
    <row r="19" spans="1:12" x14ac:dyDescent="0.25">
      <c r="A19" s="5" t="s">
        <v>30</v>
      </c>
      <c r="B19" t="s">
        <v>98</v>
      </c>
      <c r="E19" s="5" t="s">
        <v>120</v>
      </c>
      <c r="F19" s="32" t="s">
        <v>164</v>
      </c>
      <c r="G19" s="33">
        <f t="shared" ref="G19" si="0">SUM(G10:G18)</f>
        <v>8350</v>
      </c>
      <c r="H19" s="84"/>
      <c r="I19" s="84"/>
      <c r="J19" s="84"/>
      <c r="K19" s="84"/>
      <c r="L19" s="84"/>
    </row>
    <row r="20" spans="1:12" x14ac:dyDescent="0.25">
      <c r="A20" s="5" t="s">
        <v>39</v>
      </c>
      <c r="B20" t="s">
        <v>105</v>
      </c>
      <c r="E20" s="5" t="s">
        <v>36</v>
      </c>
      <c r="F20" s="32"/>
      <c r="G20" s="88" t="s">
        <v>212</v>
      </c>
      <c r="H20" s="87">
        <f>SUMIF(H10:H18,"&lt;&gt;",G10:G18)</f>
        <v>0</v>
      </c>
      <c r="I20" s="84"/>
      <c r="J20" s="84"/>
    </row>
    <row r="21" spans="1:12" x14ac:dyDescent="0.25">
      <c r="A21" s="5" t="s">
        <v>41</v>
      </c>
      <c r="B21" t="s">
        <v>108</v>
      </c>
      <c r="E21" s="5" t="s">
        <v>38</v>
      </c>
    </row>
    <row r="22" spans="1:12" x14ac:dyDescent="0.25">
      <c r="A22" s="5" t="s">
        <v>43</v>
      </c>
      <c r="B22" t="s">
        <v>112</v>
      </c>
      <c r="F22" s="35"/>
      <c r="G22" s="43" t="s">
        <v>171</v>
      </c>
      <c r="H22" s="35"/>
      <c r="I22" s="35"/>
      <c r="J22" s="89" t="s">
        <v>210</v>
      </c>
    </row>
    <row r="23" spans="1:12" x14ac:dyDescent="0.25">
      <c r="A23" s="5" t="s">
        <v>44</v>
      </c>
      <c r="B23" t="s">
        <v>113</v>
      </c>
      <c r="F23" s="34" t="s">
        <v>187</v>
      </c>
      <c r="G23" s="34" t="s">
        <v>172</v>
      </c>
      <c r="H23" s="34" t="s">
        <v>165</v>
      </c>
      <c r="I23" s="34" t="s">
        <v>166</v>
      </c>
      <c r="J23" s="90" t="s">
        <v>211</v>
      </c>
    </row>
    <row r="24" spans="1:12" x14ac:dyDescent="0.25">
      <c r="A24" s="5" t="s">
        <v>27</v>
      </c>
      <c r="B24" t="s">
        <v>114</v>
      </c>
    </row>
    <row r="25" spans="1:12" x14ac:dyDescent="0.25">
      <c r="A25" s="5" t="s">
        <v>30</v>
      </c>
      <c r="B25" t="s">
        <v>119</v>
      </c>
      <c r="F25" s="35" t="s">
        <v>174</v>
      </c>
      <c r="G25" s="36"/>
      <c r="H25" s="37">
        <v>125</v>
      </c>
      <c r="I25" s="37">
        <f>H25*G25</f>
        <v>0</v>
      </c>
      <c r="J25" s="39"/>
    </row>
    <row r="26" spans="1:12" ht="15.75" x14ac:dyDescent="0.25">
      <c r="A26" s="5" t="s">
        <v>47</v>
      </c>
      <c r="B26" s="10" t="s">
        <v>147</v>
      </c>
      <c r="F26" s="38" t="s">
        <v>163</v>
      </c>
      <c r="G26" s="26"/>
      <c r="H26" s="30">
        <v>75</v>
      </c>
      <c r="I26" s="25">
        <f>H26*G26</f>
        <v>0</v>
      </c>
      <c r="J26" s="47"/>
    </row>
    <row r="27" spans="1:12" x14ac:dyDescent="0.25">
      <c r="A27" s="5" t="s">
        <v>27</v>
      </c>
      <c r="B27" t="s">
        <v>122</v>
      </c>
      <c r="F27" s="35" t="s">
        <v>175</v>
      </c>
      <c r="G27" s="36"/>
      <c r="H27" s="42">
        <v>125</v>
      </c>
      <c r="I27" s="42">
        <f>H27*G27</f>
        <v>0</v>
      </c>
      <c r="J27" s="39"/>
    </row>
    <row r="28" spans="1:12" x14ac:dyDescent="0.25">
      <c r="A28" s="5" t="s">
        <v>30</v>
      </c>
      <c r="B28" t="s">
        <v>12</v>
      </c>
      <c r="F28" s="38" t="s">
        <v>163</v>
      </c>
      <c r="G28" s="26"/>
      <c r="H28" s="30">
        <v>75</v>
      </c>
      <c r="I28" s="30">
        <f>H28*G28</f>
        <v>0</v>
      </c>
      <c r="J28" s="47"/>
    </row>
    <row r="29" spans="1:12" x14ac:dyDescent="0.25">
      <c r="A29" s="5" t="s">
        <v>51</v>
      </c>
      <c r="B29" t="s">
        <v>123</v>
      </c>
      <c r="F29" s="35" t="s">
        <v>6</v>
      </c>
      <c r="G29" s="36"/>
      <c r="H29" s="39">
        <v>350</v>
      </c>
      <c r="I29" s="39">
        <v>350</v>
      </c>
      <c r="J29" s="39"/>
    </row>
    <row r="30" spans="1:12" ht="15.75" x14ac:dyDescent="0.25">
      <c r="A30" s="5" t="s">
        <v>52</v>
      </c>
      <c r="B30" t="s">
        <v>22</v>
      </c>
      <c r="C30" s="11"/>
      <c r="D30" s="46"/>
      <c r="F30" s="38" t="s">
        <v>15</v>
      </c>
      <c r="G30" s="26"/>
      <c r="H30" s="30">
        <v>250</v>
      </c>
      <c r="I30" s="30">
        <v>250</v>
      </c>
      <c r="J30" s="47"/>
    </row>
    <row r="31" spans="1:12" ht="15.75" x14ac:dyDescent="0.25">
      <c r="A31" s="5" t="s">
        <v>54</v>
      </c>
      <c r="B31" t="s">
        <v>28</v>
      </c>
      <c r="C31" s="11"/>
      <c r="D31" s="44"/>
      <c r="F31" s="35" t="s">
        <v>19</v>
      </c>
      <c r="G31" s="36"/>
      <c r="H31" s="39">
        <v>200</v>
      </c>
      <c r="I31" s="39">
        <v>200</v>
      </c>
      <c r="J31" s="39"/>
    </row>
    <row r="32" spans="1:12" ht="15.75" x14ac:dyDescent="0.25">
      <c r="B32" t="s">
        <v>40</v>
      </c>
      <c r="C32" s="11"/>
      <c r="F32" s="38" t="s">
        <v>10</v>
      </c>
      <c r="G32" s="26"/>
      <c r="H32" s="30">
        <v>200</v>
      </c>
      <c r="I32" s="30">
        <v>200</v>
      </c>
    </row>
    <row r="33" spans="1:10" x14ac:dyDescent="0.25">
      <c r="A33" s="6" t="s">
        <v>57</v>
      </c>
      <c r="B33" t="s">
        <v>42</v>
      </c>
      <c r="F33" s="81" t="s">
        <v>13</v>
      </c>
      <c r="G33" s="82"/>
      <c r="H33" s="83">
        <v>150</v>
      </c>
      <c r="I33" s="48">
        <v>150</v>
      </c>
      <c r="J33" s="39"/>
    </row>
    <row r="34" spans="1:10" x14ac:dyDescent="0.25">
      <c r="B34" t="s">
        <v>150</v>
      </c>
      <c r="F34" s="40" t="s">
        <v>176</v>
      </c>
      <c r="G34" s="41"/>
      <c r="H34" s="41"/>
      <c r="I34" s="33">
        <f>SUM(I25:I33)</f>
        <v>1150</v>
      </c>
    </row>
    <row r="35" spans="1:10" x14ac:dyDescent="0.25">
      <c r="A35" t="s">
        <v>1</v>
      </c>
      <c r="B35" t="s">
        <v>45</v>
      </c>
      <c r="F35" s="40"/>
      <c r="G35" s="41"/>
      <c r="H35" s="41"/>
      <c r="I35" s="88" t="s">
        <v>212</v>
      </c>
      <c r="J35" s="87">
        <f>SUMIF(J25:J33,"&lt;&gt;",I25:I33)</f>
        <v>0</v>
      </c>
    </row>
    <row r="36" spans="1:10" x14ac:dyDescent="0.25">
      <c r="A36" s="5" t="s">
        <v>61</v>
      </c>
      <c r="B36" t="s">
        <v>46</v>
      </c>
    </row>
    <row r="37" spans="1:10" ht="15.75" x14ac:dyDescent="0.25">
      <c r="A37" s="5" t="s">
        <v>63</v>
      </c>
      <c r="B37" t="s">
        <v>48</v>
      </c>
      <c r="F37" s="11" t="s">
        <v>177</v>
      </c>
    </row>
    <row r="38" spans="1:10" ht="15.75" x14ac:dyDescent="0.25">
      <c r="A38" s="5" t="s">
        <v>65</v>
      </c>
      <c r="B38" t="s">
        <v>49</v>
      </c>
      <c r="F38" s="11" t="s">
        <v>188</v>
      </c>
      <c r="G38" s="44"/>
    </row>
    <row r="39" spans="1:10" ht="15.75" x14ac:dyDescent="0.25">
      <c r="A39" s="5" t="s">
        <v>67</v>
      </c>
      <c r="B39" t="s">
        <v>130</v>
      </c>
      <c r="F39" s="11" t="s">
        <v>173</v>
      </c>
      <c r="H39" s="47"/>
    </row>
    <row r="40" spans="1:10" x14ac:dyDescent="0.25">
      <c r="A40" s="5" t="s">
        <v>69</v>
      </c>
      <c r="B40" t="s">
        <v>50</v>
      </c>
    </row>
    <row r="41" spans="1:10" x14ac:dyDescent="0.25">
      <c r="A41" s="5" t="s">
        <v>71</v>
      </c>
      <c r="B41" t="s">
        <v>53</v>
      </c>
    </row>
    <row r="42" spans="1:10" x14ac:dyDescent="0.25">
      <c r="A42" s="5" t="s">
        <v>67</v>
      </c>
      <c r="B42" t="s">
        <v>56</v>
      </c>
    </row>
    <row r="43" spans="1:10" x14ac:dyDescent="0.25">
      <c r="A43" s="5" t="s">
        <v>74</v>
      </c>
      <c r="B43" t="s">
        <v>58</v>
      </c>
    </row>
    <row r="44" spans="1:10" x14ac:dyDescent="0.25">
      <c r="A44" s="5" t="s">
        <v>75</v>
      </c>
      <c r="B44" t="s">
        <v>66</v>
      </c>
    </row>
    <row r="45" spans="1:10" x14ac:dyDescent="0.25">
      <c r="A45" s="5" t="s">
        <v>77</v>
      </c>
      <c r="B45" t="s">
        <v>70</v>
      </c>
    </row>
    <row r="46" spans="1:10" x14ac:dyDescent="0.25">
      <c r="A46" s="5" t="s">
        <v>79</v>
      </c>
      <c r="B46" t="s">
        <v>135</v>
      </c>
    </row>
    <row r="47" spans="1:10" x14ac:dyDescent="0.25">
      <c r="A47" s="5" t="s">
        <v>81</v>
      </c>
      <c r="B47" t="s">
        <v>78</v>
      </c>
    </row>
    <row r="48" spans="1:10" x14ac:dyDescent="0.25">
      <c r="A48" s="5" t="s">
        <v>83</v>
      </c>
      <c r="B48" t="s">
        <v>82</v>
      </c>
    </row>
    <row r="49" spans="1:2" x14ac:dyDescent="0.25">
      <c r="A49" s="5" t="s">
        <v>85</v>
      </c>
      <c r="B49" t="s">
        <v>86</v>
      </c>
    </row>
    <row r="50" spans="1:2" x14ac:dyDescent="0.25">
      <c r="A50" s="5" t="s">
        <v>87</v>
      </c>
      <c r="B50" t="s">
        <v>136</v>
      </c>
    </row>
    <row r="51" spans="1:2" x14ac:dyDescent="0.25">
      <c r="A51" s="5" t="s">
        <v>89</v>
      </c>
      <c r="B51" t="s">
        <v>92</v>
      </c>
    </row>
    <row r="52" spans="1:2" x14ac:dyDescent="0.25">
      <c r="A52" s="5" t="s">
        <v>90</v>
      </c>
      <c r="B52" t="s">
        <v>94</v>
      </c>
    </row>
    <row r="53" spans="1:2" x14ac:dyDescent="0.25">
      <c r="B53" t="s">
        <v>99</v>
      </c>
    </row>
    <row r="54" spans="1:2" x14ac:dyDescent="0.25">
      <c r="B54" t="s">
        <v>100</v>
      </c>
    </row>
    <row r="55" spans="1:2" x14ac:dyDescent="0.25">
      <c r="B55" t="s">
        <v>102</v>
      </c>
    </row>
    <row r="56" spans="1:2" x14ac:dyDescent="0.25">
      <c r="B56" t="s">
        <v>141</v>
      </c>
    </row>
    <row r="57" spans="1:2" x14ac:dyDescent="0.25">
      <c r="B57" t="s">
        <v>104</v>
      </c>
    </row>
    <row r="58" spans="1:2" x14ac:dyDescent="0.25">
      <c r="B58" t="s">
        <v>106</v>
      </c>
    </row>
    <row r="59" spans="1:2" x14ac:dyDescent="0.25">
      <c r="B59" t="s">
        <v>107</v>
      </c>
    </row>
    <row r="60" spans="1:2" x14ac:dyDescent="0.25">
      <c r="B60" t="s">
        <v>109</v>
      </c>
    </row>
    <row r="61" spans="1:2" x14ac:dyDescent="0.25">
      <c r="B61" t="s">
        <v>110</v>
      </c>
    </row>
    <row r="62" spans="1:2" x14ac:dyDescent="0.25">
      <c r="B62" t="s">
        <v>111</v>
      </c>
    </row>
    <row r="63" spans="1:2" x14ac:dyDescent="0.25">
      <c r="B63" t="s">
        <v>115</v>
      </c>
    </row>
    <row r="64" spans="1:2" x14ac:dyDescent="0.25">
      <c r="B64" t="s">
        <v>142</v>
      </c>
    </row>
    <row r="65" spans="1:2" ht="15.75" x14ac:dyDescent="0.25">
      <c r="B65" s="10" t="s">
        <v>148</v>
      </c>
    </row>
    <row r="66" spans="1:2" x14ac:dyDescent="0.25">
      <c r="B66" t="s">
        <v>5</v>
      </c>
    </row>
    <row r="67" spans="1:2" x14ac:dyDescent="0.25">
      <c r="B67" t="s">
        <v>124</v>
      </c>
    </row>
    <row r="68" spans="1:2" x14ac:dyDescent="0.25">
      <c r="B68" t="s">
        <v>25</v>
      </c>
    </row>
    <row r="69" spans="1:2" x14ac:dyDescent="0.25">
      <c r="B69" t="s">
        <v>33</v>
      </c>
    </row>
    <row r="70" spans="1:2" x14ac:dyDescent="0.25">
      <c r="B70" t="s">
        <v>37</v>
      </c>
    </row>
    <row r="71" spans="1:2" x14ac:dyDescent="0.25">
      <c r="A71" s="6"/>
      <c r="B71" t="s">
        <v>125</v>
      </c>
    </row>
    <row r="72" spans="1:2" x14ac:dyDescent="0.25">
      <c r="B72" t="s">
        <v>126</v>
      </c>
    </row>
    <row r="73" spans="1:2" x14ac:dyDescent="0.25">
      <c r="B73" t="s">
        <v>127</v>
      </c>
    </row>
    <row r="74" spans="1:2" x14ac:dyDescent="0.25">
      <c r="B74" t="s">
        <v>128</v>
      </c>
    </row>
    <row r="75" spans="1:2" x14ac:dyDescent="0.25">
      <c r="B75" t="s">
        <v>129</v>
      </c>
    </row>
    <row r="76" spans="1:2" x14ac:dyDescent="0.25">
      <c r="B76" t="s">
        <v>131</v>
      </c>
    </row>
    <row r="77" spans="1:2" x14ac:dyDescent="0.25">
      <c r="B77" t="s">
        <v>132</v>
      </c>
    </row>
    <row r="78" spans="1:2" x14ac:dyDescent="0.25">
      <c r="B78" t="s">
        <v>133</v>
      </c>
    </row>
    <row r="79" spans="1:2" x14ac:dyDescent="0.25">
      <c r="B79" t="s">
        <v>134</v>
      </c>
    </row>
    <row r="80" spans="1:2" x14ac:dyDescent="0.25">
      <c r="B80" t="s">
        <v>88</v>
      </c>
    </row>
    <row r="81" spans="1:2" x14ac:dyDescent="0.25">
      <c r="B81" t="s">
        <v>137</v>
      </c>
    </row>
    <row r="82" spans="1:2" x14ac:dyDescent="0.25">
      <c r="B82" t="s">
        <v>138</v>
      </c>
    </row>
    <row r="83" spans="1:2" x14ac:dyDescent="0.25">
      <c r="B83" t="s">
        <v>139</v>
      </c>
    </row>
    <row r="84" spans="1:2" x14ac:dyDescent="0.25">
      <c r="B84" t="s">
        <v>97</v>
      </c>
    </row>
    <row r="85" spans="1:2" x14ac:dyDescent="0.25">
      <c r="B85" t="s">
        <v>140</v>
      </c>
    </row>
    <row r="86" spans="1:2" x14ac:dyDescent="0.25">
      <c r="B86" t="s">
        <v>143</v>
      </c>
    </row>
    <row r="87" spans="1:2" x14ac:dyDescent="0.25">
      <c r="A87" s="6"/>
      <c r="B87" t="s">
        <v>118</v>
      </c>
    </row>
    <row r="88" spans="1:2" ht="15.75" x14ac:dyDescent="0.25">
      <c r="B88" s="10" t="s">
        <v>149</v>
      </c>
    </row>
    <row r="89" spans="1:2" x14ac:dyDescent="0.25">
      <c r="B89" t="s">
        <v>14</v>
      </c>
    </row>
    <row r="90" spans="1:2" x14ac:dyDescent="0.25">
      <c r="B90" t="s">
        <v>62</v>
      </c>
    </row>
    <row r="91" spans="1:2" x14ac:dyDescent="0.25">
      <c r="B91" t="s">
        <v>64</v>
      </c>
    </row>
    <row r="92" spans="1:2" x14ac:dyDescent="0.25">
      <c r="B92" t="s">
        <v>68</v>
      </c>
    </row>
    <row r="93" spans="1:2" x14ac:dyDescent="0.25">
      <c r="B93" t="s">
        <v>73</v>
      </c>
    </row>
    <row r="94" spans="1:2" x14ac:dyDescent="0.25">
      <c r="B94" t="s">
        <v>76</v>
      </c>
    </row>
    <row r="95" spans="1:2" x14ac:dyDescent="0.25">
      <c r="B95" t="s">
        <v>80</v>
      </c>
    </row>
    <row r="96" spans="1:2" x14ac:dyDescent="0.25">
      <c r="B96" t="s">
        <v>95</v>
      </c>
    </row>
    <row r="97" spans="1:2" x14ac:dyDescent="0.25">
      <c r="B97" t="s">
        <v>101</v>
      </c>
    </row>
    <row r="98" spans="1:2" x14ac:dyDescent="0.25">
      <c r="B98" t="s">
        <v>103</v>
      </c>
    </row>
    <row r="99" spans="1:2" x14ac:dyDescent="0.25">
      <c r="B99" t="s">
        <v>116</v>
      </c>
    </row>
    <row r="100" spans="1:2" ht="15.75" x14ac:dyDescent="0.25">
      <c r="B100" s="10" t="s">
        <v>18</v>
      </c>
    </row>
    <row r="101" spans="1:2" x14ac:dyDescent="0.25">
      <c r="B101" t="s">
        <v>31</v>
      </c>
    </row>
    <row r="102" spans="1:2" x14ac:dyDescent="0.25">
      <c r="B102" t="s">
        <v>88</v>
      </c>
    </row>
    <row r="103" spans="1:2" x14ac:dyDescent="0.25">
      <c r="B103" t="s">
        <v>117</v>
      </c>
    </row>
    <row r="111" spans="1:2" x14ac:dyDescent="0.25">
      <c r="A111" s="9"/>
    </row>
    <row r="129" spans="1:1" x14ac:dyDescent="0.25">
      <c r="A129" s="3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F6228"/>
  </sheetPr>
  <dimension ref="A1:O129"/>
  <sheetViews>
    <sheetView zoomScaleNormal="100" workbookViewId="0"/>
  </sheetViews>
  <sheetFormatPr defaultRowHeight="15" x14ac:dyDescent="0.25"/>
  <cols>
    <col min="1" max="1" width="29.7109375" customWidth="1"/>
    <col min="2" max="2" width="22" customWidth="1"/>
    <col min="3" max="3" width="27.5703125" customWidth="1"/>
    <col min="4" max="4" width="21.140625" customWidth="1"/>
    <col min="5" max="5" width="24.85546875" customWidth="1"/>
    <col min="6" max="6" width="36.28515625" customWidth="1"/>
    <col min="7" max="7" width="18.140625" customWidth="1"/>
    <col min="8" max="8" width="12.85546875" customWidth="1"/>
    <col min="9" max="9" width="11.140625" customWidth="1"/>
    <col min="10" max="10" width="12.42578125" customWidth="1"/>
    <col min="11" max="11" width="10.140625" customWidth="1"/>
  </cols>
  <sheetData>
    <row r="1" spans="1:15" s="53" customFormat="1" ht="18.75" x14ac:dyDescent="0.3">
      <c r="A1" s="49" t="s">
        <v>190</v>
      </c>
    </row>
    <row r="3" spans="1:15" s="45" customFormat="1" ht="16.5" customHeight="1" x14ac:dyDescent="0.25">
      <c r="A3" s="11" t="s">
        <v>179</v>
      </c>
      <c r="B3" s="46"/>
    </row>
    <row r="5" spans="1:15" ht="15.75" x14ac:dyDescent="0.25">
      <c r="A5" s="50" t="s">
        <v>180</v>
      </c>
      <c r="B5" s="50" t="s">
        <v>191</v>
      </c>
      <c r="C5" s="50" t="s">
        <v>170</v>
      </c>
      <c r="D5" s="50" t="s">
        <v>0</v>
      </c>
      <c r="E5" s="50" t="s">
        <v>205</v>
      </c>
      <c r="F5" s="91" t="s">
        <v>208</v>
      </c>
      <c r="G5" s="54"/>
      <c r="H5" s="12"/>
    </row>
    <row r="6" spans="1:15" ht="18.75" x14ac:dyDescent="0.3">
      <c r="A6" s="2"/>
      <c r="F6" s="13"/>
      <c r="I6" s="14"/>
      <c r="K6" s="13"/>
      <c r="L6" s="14"/>
    </row>
    <row r="7" spans="1:15" ht="15.75" x14ac:dyDescent="0.25">
      <c r="A7" s="2" t="s">
        <v>1</v>
      </c>
      <c r="B7" s="10" t="s">
        <v>192</v>
      </c>
      <c r="C7" s="2" t="s">
        <v>2</v>
      </c>
      <c r="D7" s="2" t="s">
        <v>3</v>
      </c>
      <c r="E7" s="10" t="s">
        <v>4</v>
      </c>
      <c r="F7" s="15"/>
      <c r="G7" s="16" t="s">
        <v>193</v>
      </c>
      <c r="H7" s="85" t="s">
        <v>210</v>
      </c>
      <c r="I7" s="55"/>
      <c r="J7" s="55"/>
      <c r="K7" s="55"/>
      <c r="L7" s="55"/>
      <c r="M7" s="56"/>
      <c r="N7" s="56"/>
      <c r="O7" s="56"/>
    </row>
    <row r="8" spans="1:15" ht="15.75" x14ac:dyDescent="0.25">
      <c r="A8" s="4"/>
      <c r="B8" s="8" t="s">
        <v>9</v>
      </c>
      <c r="C8" t="s">
        <v>181</v>
      </c>
      <c r="D8" t="s">
        <v>205</v>
      </c>
      <c r="E8" s="5" t="s">
        <v>7</v>
      </c>
      <c r="F8" s="17" t="s">
        <v>213</v>
      </c>
      <c r="G8" s="18" t="s">
        <v>158</v>
      </c>
      <c r="H8" s="86" t="s">
        <v>211</v>
      </c>
      <c r="I8" s="57"/>
      <c r="J8" s="58"/>
      <c r="K8" s="58"/>
      <c r="L8" s="58"/>
      <c r="M8" s="56"/>
      <c r="N8" s="56"/>
      <c r="O8" s="56"/>
    </row>
    <row r="9" spans="1:15" x14ac:dyDescent="0.25">
      <c r="A9" s="6" t="s">
        <v>8</v>
      </c>
      <c r="B9" s="8" t="s">
        <v>146</v>
      </c>
      <c r="C9" t="s">
        <v>182</v>
      </c>
      <c r="D9" t="s">
        <v>10</v>
      </c>
      <c r="E9" s="5" t="s">
        <v>11</v>
      </c>
      <c r="F9" s="19"/>
      <c r="G9" s="21"/>
      <c r="I9" s="59"/>
      <c r="J9" s="60"/>
      <c r="K9" s="60"/>
      <c r="L9" s="60"/>
      <c r="M9" s="56"/>
      <c r="N9" s="56"/>
      <c r="O9" s="56"/>
    </row>
    <row r="10" spans="1:15" ht="15.75" x14ac:dyDescent="0.25">
      <c r="A10" s="7"/>
      <c r="B10" s="8" t="s">
        <v>35</v>
      </c>
      <c r="C10" t="s">
        <v>183</v>
      </c>
      <c r="D10" t="s">
        <v>13</v>
      </c>
      <c r="E10" s="5" t="s">
        <v>16</v>
      </c>
      <c r="F10" s="22" t="s">
        <v>167</v>
      </c>
      <c r="G10" s="23">
        <v>750</v>
      </c>
      <c r="H10" s="27"/>
      <c r="I10" s="61"/>
      <c r="J10" s="61"/>
      <c r="K10" s="61"/>
      <c r="L10" s="61"/>
      <c r="M10" s="56"/>
      <c r="N10" s="56"/>
      <c r="O10" s="56"/>
    </row>
    <row r="11" spans="1:15" x14ac:dyDescent="0.25">
      <c r="A11" t="s">
        <v>1</v>
      </c>
      <c r="B11" s="8" t="s">
        <v>55</v>
      </c>
      <c r="C11" t="s">
        <v>184</v>
      </c>
      <c r="D11" t="s">
        <v>15</v>
      </c>
      <c r="E11" s="5" t="s">
        <v>20</v>
      </c>
      <c r="F11" s="24" t="s">
        <v>163</v>
      </c>
      <c r="G11" s="25">
        <v>500</v>
      </c>
      <c r="H11" s="47"/>
      <c r="I11" s="62"/>
      <c r="J11" s="63"/>
      <c r="K11" s="63"/>
      <c r="L11" s="63"/>
      <c r="M11" s="56"/>
      <c r="N11" s="56"/>
      <c r="O11" s="56"/>
    </row>
    <row r="12" spans="1:15" x14ac:dyDescent="0.25">
      <c r="A12" s="5" t="s">
        <v>17</v>
      </c>
      <c r="B12" s="8" t="s">
        <v>59</v>
      </c>
      <c r="C12" t="s">
        <v>185</v>
      </c>
      <c r="D12" t="s">
        <v>19</v>
      </c>
      <c r="E12" s="5" t="s">
        <v>23</v>
      </c>
      <c r="F12" s="22" t="s">
        <v>168</v>
      </c>
      <c r="G12" s="28">
        <v>750</v>
      </c>
      <c r="H12" s="27"/>
      <c r="I12" s="63"/>
      <c r="J12" s="63"/>
      <c r="K12" s="63"/>
      <c r="L12" s="63"/>
      <c r="M12" s="56"/>
      <c r="N12" s="56"/>
      <c r="O12" s="56"/>
    </row>
    <row r="13" spans="1:15" x14ac:dyDescent="0.25">
      <c r="A13" s="5" t="s">
        <v>21</v>
      </c>
      <c r="B13" t="s">
        <v>60</v>
      </c>
      <c r="E13" s="5" t="s">
        <v>186</v>
      </c>
      <c r="F13" s="24" t="s">
        <v>163</v>
      </c>
      <c r="G13" s="25">
        <v>500</v>
      </c>
      <c r="H13" s="47"/>
      <c r="I13" s="62"/>
      <c r="J13" s="63"/>
      <c r="K13" s="63"/>
      <c r="L13" s="63"/>
      <c r="M13" s="56"/>
      <c r="N13" s="56"/>
      <c r="O13" s="56"/>
    </row>
    <row r="14" spans="1:15" x14ac:dyDescent="0.25">
      <c r="A14" s="5" t="s">
        <v>24</v>
      </c>
      <c r="B14" t="s">
        <v>72</v>
      </c>
      <c r="E14" s="5" t="s">
        <v>26</v>
      </c>
      <c r="F14" s="22" t="s">
        <v>6</v>
      </c>
      <c r="G14" s="28">
        <v>450</v>
      </c>
      <c r="H14" s="27"/>
      <c r="I14" s="62"/>
      <c r="J14" s="64"/>
      <c r="K14" s="64"/>
      <c r="L14" s="64"/>
      <c r="M14" s="56"/>
      <c r="N14" s="56"/>
      <c r="O14" s="56"/>
    </row>
    <row r="15" spans="1:15" x14ac:dyDescent="0.25">
      <c r="A15" s="5" t="s">
        <v>27</v>
      </c>
      <c r="B15" t="s">
        <v>84</v>
      </c>
      <c r="E15" s="5" t="s">
        <v>121</v>
      </c>
      <c r="F15" s="24" t="s">
        <v>15</v>
      </c>
      <c r="G15" s="30">
        <v>350</v>
      </c>
      <c r="H15" s="47"/>
      <c r="I15" s="64"/>
      <c r="J15" s="64"/>
      <c r="K15" s="64"/>
      <c r="L15" s="64"/>
      <c r="M15" s="56"/>
      <c r="N15" s="56"/>
      <c r="O15" s="56"/>
    </row>
    <row r="16" spans="1:15" x14ac:dyDescent="0.25">
      <c r="A16" s="5" t="s">
        <v>30</v>
      </c>
      <c r="B16" t="s">
        <v>91</v>
      </c>
      <c r="E16" s="5" t="s">
        <v>29</v>
      </c>
      <c r="F16" s="22" t="s">
        <v>19</v>
      </c>
      <c r="G16" s="27">
        <v>250</v>
      </c>
      <c r="H16" s="27"/>
      <c r="I16" s="64"/>
      <c r="J16" s="64"/>
      <c r="K16" s="64"/>
      <c r="L16" s="64"/>
      <c r="M16" s="56"/>
      <c r="N16" s="56"/>
      <c r="O16" s="56"/>
    </row>
    <row r="17" spans="1:15" x14ac:dyDescent="0.25">
      <c r="A17" s="5" t="s">
        <v>32</v>
      </c>
      <c r="B17" t="s">
        <v>93</v>
      </c>
      <c r="E17" s="5" t="s">
        <v>144</v>
      </c>
      <c r="F17" s="24" t="s">
        <v>10</v>
      </c>
      <c r="G17" s="30">
        <v>250</v>
      </c>
      <c r="I17" s="64"/>
      <c r="J17" s="64"/>
      <c r="K17" s="64"/>
      <c r="L17" s="64"/>
      <c r="M17" s="56"/>
      <c r="N17" s="56"/>
      <c r="O17" s="56"/>
    </row>
    <row r="18" spans="1:15" ht="18.75" x14ac:dyDescent="0.3">
      <c r="A18" s="5" t="s">
        <v>27</v>
      </c>
      <c r="B18" t="s">
        <v>96</v>
      </c>
      <c r="C18" s="1"/>
      <c r="E18" s="5" t="s">
        <v>34</v>
      </c>
      <c r="F18" s="80" t="s">
        <v>13</v>
      </c>
      <c r="G18" s="31">
        <v>150</v>
      </c>
      <c r="H18" s="27"/>
      <c r="I18" s="65"/>
      <c r="J18" s="65"/>
      <c r="K18" s="65"/>
      <c r="L18" s="65"/>
      <c r="M18" s="56"/>
      <c r="N18" s="56"/>
      <c r="O18" s="56"/>
    </row>
    <row r="19" spans="1:15" x14ac:dyDescent="0.25">
      <c r="A19" s="5" t="s">
        <v>30</v>
      </c>
      <c r="B19" t="s">
        <v>98</v>
      </c>
      <c r="E19" s="5" t="s">
        <v>120</v>
      </c>
      <c r="F19" s="32" t="s">
        <v>164</v>
      </c>
      <c r="G19" s="33">
        <f>SUM(G10:G18)</f>
        <v>3950</v>
      </c>
      <c r="H19" s="84"/>
      <c r="I19" s="33"/>
      <c r="J19" s="33"/>
      <c r="K19" s="33"/>
      <c r="L19" s="33"/>
    </row>
    <row r="20" spans="1:15" x14ac:dyDescent="0.25">
      <c r="A20" s="5" t="s">
        <v>39</v>
      </c>
      <c r="B20" t="s">
        <v>105</v>
      </c>
      <c r="E20" s="5" t="s">
        <v>36</v>
      </c>
      <c r="F20" s="32"/>
      <c r="G20" s="88" t="s">
        <v>212</v>
      </c>
      <c r="H20" s="87">
        <f>SUMIF(H10:H18,"&lt;&gt;",G10:G18)</f>
        <v>0</v>
      </c>
      <c r="I20" s="33"/>
      <c r="J20" s="33"/>
    </row>
    <row r="21" spans="1:15" x14ac:dyDescent="0.25">
      <c r="A21" s="5" t="s">
        <v>41</v>
      </c>
      <c r="B21" t="s">
        <v>108</v>
      </c>
      <c r="E21" s="5" t="s">
        <v>38</v>
      </c>
    </row>
    <row r="22" spans="1:15" x14ac:dyDescent="0.25">
      <c r="A22" s="5" t="s">
        <v>43</v>
      </c>
      <c r="B22" t="s">
        <v>112</v>
      </c>
      <c r="F22" s="35"/>
      <c r="G22" s="43" t="s">
        <v>214</v>
      </c>
      <c r="H22" s="35"/>
      <c r="I22" s="35"/>
      <c r="J22" s="89" t="s">
        <v>210</v>
      </c>
    </row>
    <row r="23" spans="1:15" x14ac:dyDescent="0.25">
      <c r="A23" s="5" t="s">
        <v>44</v>
      </c>
      <c r="B23" t="s">
        <v>113</v>
      </c>
      <c r="F23" s="34" t="s">
        <v>187</v>
      </c>
      <c r="G23" s="34" t="s">
        <v>172</v>
      </c>
      <c r="H23" s="34" t="s">
        <v>165</v>
      </c>
      <c r="I23" s="34" t="s">
        <v>166</v>
      </c>
      <c r="J23" s="90" t="s">
        <v>211</v>
      </c>
    </row>
    <row r="24" spans="1:15" x14ac:dyDescent="0.25">
      <c r="A24" s="5" t="s">
        <v>27</v>
      </c>
      <c r="B24" t="s">
        <v>114</v>
      </c>
    </row>
    <row r="25" spans="1:15" x14ac:dyDescent="0.25">
      <c r="A25" s="5" t="s">
        <v>30</v>
      </c>
      <c r="B25" t="s">
        <v>119</v>
      </c>
      <c r="F25" s="35" t="s">
        <v>174</v>
      </c>
      <c r="G25" s="36"/>
      <c r="H25" s="37">
        <v>125</v>
      </c>
      <c r="I25" s="37">
        <f>H25*G25</f>
        <v>0</v>
      </c>
      <c r="J25" s="39"/>
    </row>
    <row r="26" spans="1:15" ht="15.75" x14ac:dyDescent="0.25">
      <c r="A26" s="5" t="s">
        <v>47</v>
      </c>
      <c r="B26" s="10"/>
      <c r="F26" s="38" t="s">
        <v>163</v>
      </c>
      <c r="G26" s="26"/>
      <c r="H26" s="30">
        <v>75</v>
      </c>
      <c r="I26" s="25">
        <f>H26*G26</f>
        <v>0</v>
      </c>
      <c r="J26" s="47"/>
    </row>
    <row r="27" spans="1:15" x14ac:dyDescent="0.25">
      <c r="A27" s="5" t="s">
        <v>27</v>
      </c>
      <c r="F27" s="35" t="s">
        <v>175</v>
      </c>
      <c r="G27" s="36"/>
      <c r="H27" s="42">
        <v>125</v>
      </c>
      <c r="I27" s="42">
        <f>H27*G27</f>
        <v>0</v>
      </c>
      <c r="J27" s="39"/>
    </row>
    <row r="28" spans="1:15" x14ac:dyDescent="0.25">
      <c r="A28" s="5" t="s">
        <v>30</v>
      </c>
      <c r="F28" s="38" t="s">
        <v>163</v>
      </c>
      <c r="G28" s="26"/>
      <c r="H28" s="30">
        <v>75</v>
      </c>
      <c r="I28" s="30">
        <f>H28*G28</f>
        <v>0</v>
      </c>
      <c r="J28" s="47"/>
    </row>
    <row r="29" spans="1:15" x14ac:dyDescent="0.25">
      <c r="A29" s="5" t="s">
        <v>51</v>
      </c>
      <c r="F29" s="35" t="s">
        <v>6</v>
      </c>
      <c r="G29" s="36"/>
      <c r="H29" s="39">
        <v>350</v>
      </c>
      <c r="I29" s="39">
        <v>350</v>
      </c>
      <c r="J29" s="39"/>
    </row>
    <row r="30" spans="1:15" ht="15.75" x14ac:dyDescent="0.25">
      <c r="A30" s="5" t="s">
        <v>52</v>
      </c>
      <c r="C30" s="11"/>
      <c r="D30" s="46"/>
      <c r="F30" s="38" t="s">
        <v>15</v>
      </c>
      <c r="G30" s="26"/>
      <c r="H30" s="30">
        <v>250</v>
      </c>
      <c r="I30" s="30">
        <v>250</v>
      </c>
      <c r="J30" s="47"/>
    </row>
    <row r="31" spans="1:15" ht="15.75" x14ac:dyDescent="0.25">
      <c r="A31" s="5" t="s">
        <v>54</v>
      </c>
      <c r="C31" s="11"/>
      <c r="D31" s="44"/>
      <c r="F31" s="35" t="s">
        <v>19</v>
      </c>
      <c r="G31" s="36"/>
      <c r="H31" s="39">
        <v>200</v>
      </c>
      <c r="I31" s="39">
        <v>200</v>
      </c>
      <c r="J31" s="39"/>
    </row>
    <row r="32" spans="1:15" ht="15.75" x14ac:dyDescent="0.25">
      <c r="C32" s="11"/>
      <c r="F32" s="38" t="s">
        <v>10</v>
      </c>
      <c r="G32" s="26"/>
      <c r="H32" s="30">
        <v>200</v>
      </c>
      <c r="I32" s="30">
        <v>200</v>
      </c>
    </row>
    <row r="33" spans="1:10" x14ac:dyDescent="0.25">
      <c r="A33" s="6" t="s">
        <v>57</v>
      </c>
      <c r="F33" s="81" t="s">
        <v>13</v>
      </c>
      <c r="G33" s="82"/>
      <c r="H33" s="83">
        <v>150</v>
      </c>
      <c r="I33" s="48">
        <v>150</v>
      </c>
      <c r="J33" s="39"/>
    </row>
    <row r="34" spans="1:10" x14ac:dyDescent="0.25">
      <c r="F34" s="40" t="s">
        <v>176</v>
      </c>
      <c r="G34" s="41"/>
      <c r="H34" s="41"/>
      <c r="I34" s="33">
        <f>SUM(I25:I33)</f>
        <v>1150</v>
      </c>
    </row>
    <row r="35" spans="1:10" x14ac:dyDescent="0.25">
      <c r="A35" t="s">
        <v>1</v>
      </c>
      <c r="F35" s="40"/>
      <c r="G35" s="41"/>
      <c r="H35" s="41"/>
      <c r="I35" s="88" t="s">
        <v>212</v>
      </c>
      <c r="J35" s="87">
        <f>SUMIF(J25:J33,"&lt;&gt;",I25:I33)</f>
        <v>0</v>
      </c>
    </row>
    <row r="36" spans="1:10" x14ac:dyDescent="0.25">
      <c r="A36" s="5" t="s">
        <v>61</v>
      </c>
    </row>
    <row r="37" spans="1:10" ht="15.75" x14ac:dyDescent="0.25">
      <c r="A37" s="5" t="s">
        <v>63</v>
      </c>
      <c r="F37" s="11" t="s">
        <v>177</v>
      </c>
    </row>
    <row r="38" spans="1:10" ht="15.75" x14ac:dyDescent="0.25">
      <c r="A38" s="5" t="s">
        <v>65</v>
      </c>
      <c r="F38" s="11" t="s">
        <v>188</v>
      </c>
      <c r="G38" s="44"/>
    </row>
    <row r="39" spans="1:10" ht="15.75" x14ac:dyDescent="0.25">
      <c r="A39" s="5" t="s">
        <v>67</v>
      </c>
      <c r="F39" s="11" t="s">
        <v>173</v>
      </c>
      <c r="H39" s="47"/>
    </row>
    <row r="40" spans="1:10" x14ac:dyDescent="0.25">
      <c r="A40" s="5" t="s">
        <v>69</v>
      </c>
    </row>
    <row r="41" spans="1:10" x14ac:dyDescent="0.25">
      <c r="A41" s="5" t="s">
        <v>71</v>
      </c>
    </row>
    <row r="42" spans="1:10" x14ac:dyDescent="0.25">
      <c r="A42" s="5" t="s">
        <v>67</v>
      </c>
    </row>
    <row r="43" spans="1:10" x14ac:dyDescent="0.25">
      <c r="A43" s="5" t="s">
        <v>74</v>
      </c>
    </row>
    <row r="44" spans="1:10" x14ac:dyDescent="0.25">
      <c r="A44" s="5" t="s">
        <v>75</v>
      </c>
    </row>
    <row r="45" spans="1:10" x14ac:dyDescent="0.25">
      <c r="A45" s="5" t="s">
        <v>77</v>
      </c>
    </row>
    <row r="46" spans="1:10" x14ac:dyDescent="0.25">
      <c r="A46" s="5" t="s">
        <v>79</v>
      </c>
    </row>
    <row r="47" spans="1:10" x14ac:dyDescent="0.25">
      <c r="A47" s="5" t="s">
        <v>81</v>
      </c>
    </row>
    <row r="48" spans="1:10" x14ac:dyDescent="0.25">
      <c r="A48" s="5" t="s">
        <v>83</v>
      </c>
    </row>
    <row r="49" spans="1:1" x14ac:dyDescent="0.25">
      <c r="A49" s="5" t="s">
        <v>85</v>
      </c>
    </row>
    <row r="50" spans="1:1" x14ac:dyDescent="0.25">
      <c r="A50" s="5" t="s">
        <v>87</v>
      </c>
    </row>
    <row r="51" spans="1:1" x14ac:dyDescent="0.25">
      <c r="A51" s="5" t="s">
        <v>89</v>
      </c>
    </row>
    <row r="52" spans="1:1" x14ac:dyDescent="0.25">
      <c r="A52" s="5" t="s">
        <v>90</v>
      </c>
    </row>
    <row r="65" spans="1:2" ht="15.75" x14ac:dyDescent="0.25">
      <c r="B65" s="10"/>
    </row>
    <row r="71" spans="1:2" x14ac:dyDescent="0.25">
      <c r="A71" s="6"/>
    </row>
    <row r="87" spans="1:2" x14ac:dyDescent="0.25">
      <c r="A87" s="6"/>
    </row>
    <row r="88" spans="1:2" ht="15.75" x14ac:dyDescent="0.25">
      <c r="B88" s="10"/>
    </row>
    <row r="100" spans="1:2" ht="15.75" x14ac:dyDescent="0.25">
      <c r="B100" s="10"/>
    </row>
    <row r="111" spans="1:2" x14ac:dyDescent="0.25">
      <c r="A111" s="9"/>
    </row>
    <row r="129" spans="1:1" x14ac:dyDescent="0.25">
      <c r="A129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129"/>
  <sheetViews>
    <sheetView workbookViewId="0"/>
  </sheetViews>
  <sheetFormatPr defaultRowHeight="15" x14ac:dyDescent="0.25"/>
  <cols>
    <col min="1" max="1" width="27.85546875" customWidth="1"/>
    <col min="2" max="2" width="22" customWidth="1"/>
    <col min="3" max="3" width="26.140625" customWidth="1"/>
    <col min="4" max="4" width="20" customWidth="1"/>
    <col min="5" max="5" width="29" customWidth="1"/>
    <col min="6" max="6" width="39.5703125" customWidth="1"/>
    <col min="7" max="7" width="11.5703125" customWidth="1"/>
    <col min="8" max="8" width="14.42578125" customWidth="1"/>
    <col min="9" max="9" width="11.140625" customWidth="1"/>
    <col min="10" max="10" width="14.85546875" customWidth="1"/>
    <col min="11" max="11" width="10.140625" customWidth="1"/>
  </cols>
  <sheetData>
    <row r="1" spans="1:13" s="53" customFormat="1" ht="18.75" x14ac:dyDescent="0.3">
      <c r="A1" s="49" t="s">
        <v>194</v>
      </c>
    </row>
    <row r="3" spans="1:13" s="45" customFormat="1" ht="16.5" customHeight="1" x14ac:dyDescent="0.25">
      <c r="A3" s="11" t="s">
        <v>179</v>
      </c>
      <c r="B3" s="46"/>
    </row>
    <row r="5" spans="1:13" ht="15.75" x14ac:dyDescent="0.25">
      <c r="A5" s="50" t="s">
        <v>180</v>
      </c>
      <c r="B5" s="50" t="s">
        <v>191</v>
      </c>
      <c r="C5" s="50" t="s">
        <v>170</v>
      </c>
      <c r="D5" s="50" t="s">
        <v>0</v>
      </c>
      <c r="E5" s="50" t="s">
        <v>205</v>
      </c>
      <c r="F5" s="91" t="s">
        <v>208</v>
      </c>
      <c r="G5" s="52"/>
      <c r="H5" s="12"/>
    </row>
    <row r="6" spans="1:13" ht="18.75" x14ac:dyDescent="0.3">
      <c r="A6" s="2"/>
      <c r="F6" s="13"/>
      <c r="I6" s="14"/>
      <c r="K6" s="13"/>
      <c r="L6" s="14"/>
    </row>
    <row r="7" spans="1:13" ht="15.75" x14ac:dyDescent="0.25">
      <c r="A7" s="2" t="s">
        <v>1</v>
      </c>
      <c r="B7" s="10" t="s">
        <v>195</v>
      </c>
      <c r="C7" s="2" t="s">
        <v>2</v>
      </c>
      <c r="D7" s="2" t="s">
        <v>3</v>
      </c>
      <c r="E7" s="10" t="s">
        <v>4</v>
      </c>
      <c r="F7" s="15"/>
      <c r="G7" s="16" t="s">
        <v>193</v>
      </c>
      <c r="H7" s="85" t="s">
        <v>210</v>
      </c>
      <c r="I7" s="56"/>
      <c r="J7" s="55"/>
      <c r="K7" s="55"/>
      <c r="L7" s="55"/>
      <c r="M7" s="56"/>
    </row>
    <row r="8" spans="1:13" ht="15.75" x14ac:dyDescent="0.25">
      <c r="A8" s="4"/>
      <c r="B8" t="s">
        <v>122</v>
      </c>
      <c r="C8" t="s">
        <v>181</v>
      </c>
      <c r="D8" t="s">
        <v>205</v>
      </c>
      <c r="E8" s="5" t="s">
        <v>7</v>
      </c>
      <c r="F8" s="17" t="s">
        <v>215</v>
      </c>
      <c r="G8" s="18" t="s">
        <v>159</v>
      </c>
      <c r="H8" s="86" t="s">
        <v>211</v>
      </c>
      <c r="I8" s="56"/>
      <c r="J8" s="58"/>
      <c r="K8" s="58"/>
      <c r="L8" s="58"/>
      <c r="M8" s="56"/>
    </row>
    <row r="9" spans="1:13" x14ac:dyDescent="0.25">
      <c r="A9" s="6" t="s">
        <v>8</v>
      </c>
      <c r="B9" t="s">
        <v>12</v>
      </c>
      <c r="C9" t="s">
        <v>182</v>
      </c>
      <c r="D9" t="s">
        <v>10</v>
      </c>
      <c r="E9" s="5" t="s">
        <v>11</v>
      </c>
      <c r="F9" s="19"/>
      <c r="G9" s="20"/>
      <c r="I9" s="56"/>
      <c r="J9" s="60"/>
      <c r="K9" s="60"/>
      <c r="L9" s="60"/>
      <c r="M9" s="56"/>
    </row>
    <row r="10" spans="1:13" ht="15.75" x14ac:dyDescent="0.25">
      <c r="A10" s="7"/>
      <c r="B10" t="s">
        <v>123</v>
      </c>
      <c r="C10" t="s">
        <v>183</v>
      </c>
      <c r="D10" t="s">
        <v>13</v>
      </c>
      <c r="E10" s="5" t="s">
        <v>16</v>
      </c>
      <c r="F10" s="22" t="s">
        <v>167</v>
      </c>
      <c r="G10" s="23">
        <v>1850</v>
      </c>
      <c r="H10" s="27"/>
      <c r="I10" s="56"/>
      <c r="J10" s="61"/>
      <c r="K10" s="61"/>
      <c r="L10" s="61"/>
      <c r="M10" s="56"/>
    </row>
    <row r="11" spans="1:13" x14ac:dyDescent="0.25">
      <c r="A11" t="s">
        <v>1</v>
      </c>
      <c r="B11" t="s">
        <v>22</v>
      </c>
      <c r="C11" t="s">
        <v>184</v>
      </c>
      <c r="D11" t="s">
        <v>15</v>
      </c>
      <c r="E11" s="5" t="s">
        <v>20</v>
      </c>
      <c r="F11" s="24" t="s">
        <v>163</v>
      </c>
      <c r="G11" s="26">
        <v>750</v>
      </c>
      <c r="H11" s="47"/>
      <c r="I11" s="56"/>
      <c r="J11" s="63"/>
      <c r="K11" s="63"/>
      <c r="L11" s="63"/>
      <c r="M11" s="56"/>
    </row>
    <row r="12" spans="1:13" x14ac:dyDescent="0.25">
      <c r="A12" s="5" t="s">
        <v>17</v>
      </c>
      <c r="B12" t="s">
        <v>28</v>
      </c>
      <c r="C12" t="s">
        <v>185</v>
      </c>
      <c r="D12" t="s">
        <v>19</v>
      </c>
      <c r="E12" s="5" t="s">
        <v>23</v>
      </c>
      <c r="F12" s="22" t="s">
        <v>168</v>
      </c>
      <c r="G12" s="28">
        <v>1850</v>
      </c>
      <c r="H12" s="27"/>
      <c r="I12" s="56"/>
      <c r="J12" s="63"/>
      <c r="K12" s="63"/>
      <c r="L12" s="63"/>
      <c r="M12" s="56"/>
    </row>
    <row r="13" spans="1:13" x14ac:dyDescent="0.25">
      <c r="A13" s="5" t="s">
        <v>21</v>
      </c>
      <c r="B13" t="s">
        <v>40</v>
      </c>
      <c r="E13" s="5" t="s">
        <v>186</v>
      </c>
      <c r="F13" s="24" t="s">
        <v>163</v>
      </c>
      <c r="G13" s="26">
        <v>750</v>
      </c>
      <c r="H13" s="47"/>
      <c r="I13" s="56"/>
      <c r="J13" s="63"/>
      <c r="K13" s="63"/>
      <c r="L13" s="63"/>
      <c r="M13" s="56"/>
    </row>
    <row r="14" spans="1:13" x14ac:dyDescent="0.25">
      <c r="A14" s="5" t="s">
        <v>24</v>
      </c>
      <c r="B14" t="s">
        <v>42</v>
      </c>
      <c r="E14" s="5" t="s">
        <v>26</v>
      </c>
      <c r="F14" s="22" t="s">
        <v>6</v>
      </c>
      <c r="G14" s="29">
        <v>450</v>
      </c>
      <c r="H14" s="27"/>
      <c r="I14" s="56"/>
      <c r="J14" s="64"/>
      <c r="K14" s="64"/>
      <c r="L14" s="64"/>
      <c r="M14" s="56"/>
    </row>
    <row r="15" spans="1:13" x14ac:dyDescent="0.25">
      <c r="A15" s="5" t="s">
        <v>27</v>
      </c>
      <c r="B15" t="s">
        <v>150</v>
      </c>
      <c r="E15" s="5" t="s">
        <v>121</v>
      </c>
      <c r="F15" s="24" t="s">
        <v>15</v>
      </c>
      <c r="G15" s="30">
        <v>350</v>
      </c>
      <c r="H15" s="47"/>
      <c r="I15" s="56"/>
      <c r="J15" s="64"/>
      <c r="K15" s="64"/>
      <c r="L15" s="64"/>
      <c r="M15" s="56"/>
    </row>
    <row r="16" spans="1:13" x14ac:dyDescent="0.25">
      <c r="A16" s="5" t="s">
        <v>30</v>
      </c>
      <c r="B16" t="s">
        <v>45</v>
      </c>
      <c r="E16" s="5" t="s">
        <v>29</v>
      </c>
      <c r="F16" s="22" t="s">
        <v>19</v>
      </c>
      <c r="G16" s="27">
        <v>250</v>
      </c>
      <c r="H16" s="27"/>
      <c r="I16" s="56"/>
      <c r="J16" s="64"/>
      <c r="K16" s="64"/>
      <c r="L16" s="64"/>
      <c r="M16" s="56"/>
    </row>
    <row r="17" spans="1:13" x14ac:dyDescent="0.25">
      <c r="A17" s="5" t="s">
        <v>32</v>
      </c>
      <c r="B17" t="s">
        <v>46</v>
      </c>
      <c r="E17" s="5" t="s">
        <v>144</v>
      </c>
      <c r="F17" s="24" t="s">
        <v>10</v>
      </c>
      <c r="G17" s="30">
        <v>250</v>
      </c>
      <c r="I17" s="56"/>
      <c r="J17" s="64"/>
      <c r="K17" s="64"/>
      <c r="L17" s="64"/>
      <c r="M17" s="56"/>
    </row>
    <row r="18" spans="1:13" ht="18.75" x14ac:dyDescent="0.3">
      <c r="A18" s="5" t="s">
        <v>27</v>
      </c>
      <c r="B18" t="s">
        <v>48</v>
      </c>
      <c r="C18" s="1"/>
      <c r="E18" s="5" t="s">
        <v>34</v>
      </c>
      <c r="F18" s="80" t="s">
        <v>13</v>
      </c>
      <c r="G18" s="31">
        <v>150</v>
      </c>
      <c r="H18" s="27"/>
      <c r="I18" s="56"/>
      <c r="J18" s="65"/>
      <c r="K18" s="65"/>
      <c r="L18" s="65"/>
      <c r="M18" s="56"/>
    </row>
    <row r="19" spans="1:13" x14ac:dyDescent="0.25">
      <c r="A19" s="5" t="s">
        <v>30</v>
      </c>
      <c r="B19" t="s">
        <v>49</v>
      </c>
      <c r="E19" s="5" t="s">
        <v>120</v>
      </c>
      <c r="F19" s="32" t="s">
        <v>164</v>
      </c>
      <c r="G19" s="33">
        <f>SUM(G10:G18)</f>
        <v>6650</v>
      </c>
      <c r="H19" s="84"/>
      <c r="J19" s="33"/>
      <c r="K19" s="33"/>
      <c r="L19" s="33"/>
    </row>
    <row r="20" spans="1:13" x14ac:dyDescent="0.25">
      <c r="A20" s="5" t="s">
        <v>39</v>
      </c>
      <c r="B20" t="s">
        <v>130</v>
      </c>
      <c r="E20" s="5" t="s">
        <v>36</v>
      </c>
      <c r="F20" s="32"/>
      <c r="G20" s="88" t="s">
        <v>212</v>
      </c>
      <c r="H20" s="87">
        <f>SUMIF(H10:H18,"&lt;&gt;",G10:G18)</f>
        <v>0</v>
      </c>
      <c r="J20" s="33"/>
    </row>
    <row r="21" spans="1:13" x14ac:dyDescent="0.25">
      <c r="A21" s="5" t="s">
        <v>41</v>
      </c>
      <c r="B21" t="s">
        <v>50</v>
      </c>
      <c r="E21" s="5" t="s">
        <v>38</v>
      </c>
    </row>
    <row r="22" spans="1:13" x14ac:dyDescent="0.25">
      <c r="A22" s="5" t="s">
        <v>43</v>
      </c>
      <c r="B22" t="s">
        <v>53</v>
      </c>
      <c r="F22" s="35"/>
      <c r="G22" s="43" t="s">
        <v>171</v>
      </c>
      <c r="H22" s="35"/>
      <c r="I22" s="35"/>
      <c r="J22" s="89" t="s">
        <v>210</v>
      </c>
    </row>
    <row r="23" spans="1:13" x14ac:dyDescent="0.25">
      <c r="A23" s="5" t="s">
        <v>44</v>
      </c>
      <c r="B23" t="s">
        <v>56</v>
      </c>
      <c r="F23" s="34" t="s">
        <v>187</v>
      </c>
      <c r="G23" s="34" t="s">
        <v>172</v>
      </c>
      <c r="H23" s="34" t="s">
        <v>165</v>
      </c>
      <c r="I23" s="34" t="s">
        <v>166</v>
      </c>
      <c r="J23" s="90" t="s">
        <v>211</v>
      </c>
    </row>
    <row r="24" spans="1:13" x14ac:dyDescent="0.25">
      <c r="A24" s="5" t="s">
        <v>27</v>
      </c>
      <c r="B24" t="s">
        <v>58</v>
      </c>
    </row>
    <row r="25" spans="1:13" x14ac:dyDescent="0.25">
      <c r="A25" s="5" t="s">
        <v>30</v>
      </c>
      <c r="B25" t="s">
        <v>66</v>
      </c>
      <c r="F25" s="35" t="s">
        <v>174</v>
      </c>
      <c r="G25" s="36"/>
      <c r="H25" s="37">
        <v>125</v>
      </c>
      <c r="I25" s="37">
        <f>H25*G25</f>
        <v>0</v>
      </c>
      <c r="J25" s="39"/>
    </row>
    <row r="26" spans="1:13" x14ac:dyDescent="0.25">
      <c r="A26" s="5" t="s">
        <v>47</v>
      </c>
      <c r="B26" t="s">
        <v>70</v>
      </c>
      <c r="F26" s="38" t="s">
        <v>163</v>
      </c>
      <c r="G26" s="26"/>
      <c r="H26" s="30">
        <v>75</v>
      </c>
      <c r="I26" s="25">
        <f>H26*G26</f>
        <v>0</v>
      </c>
      <c r="J26" s="47"/>
    </row>
    <row r="27" spans="1:13" x14ac:dyDescent="0.25">
      <c r="A27" s="5" t="s">
        <v>27</v>
      </c>
      <c r="B27" t="s">
        <v>135</v>
      </c>
      <c r="F27" s="35" t="s">
        <v>175</v>
      </c>
      <c r="G27" s="36"/>
      <c r="H27" s="42">
        <v>125</v>
      </c>
      <c r="I27" s="42">
        <f>H27*G27</f>
        <v>0</v>
      </c>
      <c r="J27" s="39"/>
    </row>
    <row r="28" spans="1:13" x14ac:dyDescent="0.25">
      <c r="A28" s="5" t="s">
        <v>30</v>
      </c>
      <c r="B28" t="s">
        <v>78</v>
      </c>
      <c r="F28" s="38" t="s">
        <v>163</v>
      </c>
      <c r="G28" s="26"/>
      <c r="H28" s="30">
        <v>75</v>
      </c>
      <c r="I28" s="30">
        <f>H28*G28</f>
        <v>0</v>
      </c>
      <c r="J28" s="47"/>
    </row>
    <row r="29" spans="1:13" x14ac:dyDescent="0.25">
      <c r="A29" s="5" t="s">
        <v>51</v>
      </c>
      <c r="B29" t="s">
        <v>82</v>
      </c>
      <c r="F29" s="35" t="s">
        <v>6</v>
      </c>
      <c r="G29" s="36"/>
      <c r="H29" s="39">
        <v>350</v>
      </c>
      <c r="I29" s="39">
        <v>350</v>
      </c>
      <c r="J29" s="39"/>
    </row>
    <row r="30" spans="1:13" ht="15.75" x14ac:dyDescent="0.25">
      <c r="A30" s="5" t="s">
        <v>52</v>
      </c>
      <c r="B30" t="s">
        <v>86</v>
      </c>
      <c r="C30" s="11"/>
      <c r="D30" s="46"/>
      <c r="F30" s="38" t="s">
        <v>15</v>
      </c>
      <c r="G30" s="26"/>
      <c r="H30" s="30">
        <v>250</v>
      </c>
      <c r="I30" s="30">
        <v>250</v>
      </c>
      <c r="J30" s="47"/>
    </row>
    <row r="31" spans="1:13" ht="15.75" x14ac:dyDescent="0.25">
      <c r="A31" s="5" t="s">
        <v>54</v>
      </c>
      <c r="B31" t="s">
        <v>136</v>
      </c>
      <c r="C31" s="11"/>
      <c r="D31" s="44"/>
      <c r="F31" s="35" t="s">
        <v>19</v>
      </c>
      <c r="G31" s="36"/>
      <c r="H31" s="39">
        <v>200</v>
      </c>
      <c r="I31" s="39">
        <v>200</v>
      </c>
      <c r="J31" s="39"/>
    </row>
    <row r="32" spans="1:13" ht="15.75" x14ac:dyDescent="0.25">
      <c r="B32" t="s">
        <v>92</v>
      </c>
      <c r="C32" s="11"/>
      <c r="F32" s="38" t="s">
        <v>10</v>
      </c>
      <c r="G32" s="26"/>
      <c r="H32" s="30">
        <v>200</v>
      </c>
      <c r="I32" s="30">
        <v>200</v>
      </c>
    </row>
    <row r="33" spans="1:10" x14ac:dyDescent="0.25">
      <c r="A33" s="6" t="s">
        <v>57</v>
      </c>
      <c r="B33" t="s">
        <v>94</v>
      </c>
      <c r="F33" s="81" t="s">
        <v>13</v>
      </c>
      <c r="G33" s="82"/>
      <c r="H33" s="83">
        <v>150</v>
      </c>
      <c r="I33" s="48">
        <v>150</v>
      </c>
      <c r="J33" s="39"/>
    </row>
    <row r="34" spans="1:10" x14ac:dyDescent="0.25">
      <c r="B34" t="s">
        <v>99</v>
      </c>
      <c r="F34" s="40" t="s">
        <v>176</v>
      </c>
      <c r="G34" s="41"/>
      <c r="H34" s="41"/>
      <c r="I34" s="33">
        <f>SUM(I25:I33)</f>
        <v>1150</v>
      </c>
    </row>
    <row r="35" spans="1:10" x14ac:dyDescent="0.25">
      <c r="A35" t="s">
        <v>1</v>
      </c>
      <c r="B35" t="s">
        <v>100</v>
      </c>
      <c r="F35" s="40"/>
      <c r="G35" s="41"/>
      <c r="H35" s="41"/>
      <c r="I35" s="88" t="s">
        <v>212</v>
      </c>
      <c r="J35" s="87">
        <f>SUMIF(J25:J33,"&lt;&gt;",I25:I33)</f>
        <v>0</v>
      </c>
    </row>
    <row r="36" spans="1:10" x14ac:dyDescent="0.25">
      <c r="A36" s="5" t="s">
        <v>61</v>
      </c>
      <c r="B36" t="s">
        <v>102</v>
      </c>
    </row>
    <row r="37" spans="1:10" ht="15.75" x14ac:dyDescent="0.25">
      <c r="A37" s="5" t="s">
        <v>63</v>
      </c>
      <c r="B37" t="s">
        <v>141</v>
      </c>
      <c r="F37" s="11" t="s">
        <v>177</v>
      </c>
    </row>
    <row r="38" spans="1:10" ht="15.75" x14ac:dyDescent="0.25">
      <c r="A38" s="5" t="s">
        <v>65</v>
      </c>
      <c r="B38" t="s">
        <v>104</v>
      </c>
      <c r="F38" s="11" t="s">
        <v>188</v>
      </c>
      <c r="G38" s="44"/>
    </row>
    <row r="39" spans="1:10" ht="15.75" x14ac:dyDescent="0.25">
      <c r="A39" s="5" t="s">
        <v>67</v>
      </c>
      <c r="B39" t="s">
        <v>106</v>
      </c>
      <c r="F39" s="11" t="s">
        <v>173</v>
      </c>
      <c r="H39" s="47"/>
    </row>
    <row r="40" spans="1:10" x14ac:dyDescent="0.25">
      <c r="A40" s="5" t="s">
        <v>69</v>
      </c>
      <c r="B40" t="s">
        <v>107</v>
      </c>
    </row>
    <row r="41" spans="1:10" x14ac:dyDescent="0.25">
      <c r="A41" s="5" t="s">
        <v>71</v>
      </c>
      <c r="B41" t="s">
        <v>109</v>
      </c>
    </row>
    <row r="42" spans="1:10" x14ac:dyDescent="0.25">
      <c r="A42" s="5" t="s">
        <v>67</v>
      </c>
      <c r="B42" t="s">
        <v>110</v>
      </c>
    </row>
    <row r="43" spans="1:10" x14ac:dyDescent="0.25">
      <c r="A43" s="5" t="s">
        <v>74</v>
      </c>
      <c r="B43" t="s">
        <v>111</v>
      </c>
    </row>
    <row r="44" spans="1:10" x14ac:dyDescent="0.25">
      <c r="A44" s="5" t="s">
        <v>75</v>
      </c>
      <c r="B44" t="s">
        <v>115</v>
      </c>
    </row>
    <row r="45" spans="1:10" x14ac:dyDescent="0.25">
      <c r="A45" s="5" t="s">
        <v>77</v>
      </c>
      <c r="B45" t="s">
        <v>142</v>
      </c>
    </row>
    <row r="46" spans="1:10" x14ac:dyDescent="0.25">
      <c r="A46" s="5" t="s">
        <v>79</v>
      </c>
    </row>
    <row r="47" spans="1:10" x14ac:dyDescent="0.25">
      <c r="A47" s="5" t="s">
        <v>81</v>
      </c>
    </row>
    <row r="48" spans="1:10" x14ac:dyDescent="0.25">
      <c r="A48" s="5" t="s">
        <v>83</v>
      </c>
    </row>
    <row r="49" spans="1:1" x14ac:dyDescent="0.25">
      <c r="A49" s="5" t="s">
        <v>85</v>
      </c>
    </row>
    <row r="50" spans="1:1" x14ac:dyDescent="0.25">
      <c r="A50" s="5" t="s">
        <v>87</v>
      </c>
    </row>
    <row r="51" spans="1:1" x14ac:dyDescent="0.25">
      <c r="A51" s="5" t="s">
        <v>89</v>
      </c>
    </row>
    <row r="52" spans="1:1" x14ac:dyDescent="0.25">
      <c r="A52" s="5" t="s">
        <v>90</v>
      </c>
    </row>
    <row r="65" spans="1:2" ht="15.75" x14ac:dyDescent="0.25">
      <c r="B65" s="10"/>
    </row>
    <row r="71" spans="1:2" x14ac:dyDescent="0.25">
      <c r="A71" s="6"/>
    </row>
    <row r="87" spans="1:2" x14ac:dyDescent="0.25">
      <c r="A87" s="6"/>
    </row>
    <row r="88" spans="1:2" ht="15.75" x14ac:dyDescent="0.25">
      <c r="B88" s="10"/>
    </row>
    <row r="100" spans="1:2" ht="15.75" x14ac:dyDescent="0.25">
      <c r="B100" s="10"/>
    </row>
    <row r="111" spans="1:2" x14ac:dyDescent="0.25">
      <c r="A111" s="9"/>
    </row>
    <row r="129" spans="1:1" x14ac:dyDescent="0.25">
      <c r="A129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26B0A"/>
  </sheetPr>
  <dimension ref="A1:L129"/>
  <sheetViews>
    <sheetView workbookViewId="0"/>
  </sheetViews>
  <sheetFormatPr defaultRowHeight="15" x14ac:dyDescent="0.25"/>
  <cols>
    <col min="1" max="1" width="27.85546875" customWidth="1"/>
    <col min="2" max="2" width="22" customWidth="1"/>
    <col min="3" max="3" width="27" customWidth="1"/>
    <col min="4" max="4" width="20" customWidth="1"/>
    <col min="5" max="5" width="24.85546875" customWidth="1"/>
    <col min="6" max="6" width="39.140625" customWidth="1"/>
    <col min="7" max="7" width="13.85546875" customWidth="1"/>
    <col min="8" max="8" width="12.140625" customWidth="1"/>
    <col min="9" max="9" width="11.140625" customWidth="1"/>
    <col min="10" max="10" width="13" customWidth="1"/>
    <col min="11" max="11" width="10.140625" customWidth="1"/>
  </cols>
  <sheetData>
    <row r="1" spans="1:12" s="53" customFormat="1" ht="18.75" x14ac:dyDescent="0.3">
      <c r="A1" s="49" t="s">
        <v>196</v>
      </c>
    </row>
    <row r="3" spans="1:12" s="45" customFormat="1" ht="16.5" customHeight="1" x14ac:dyDescent="0.25">
      <c r="A3" s="11" t="s">
        <v>179</v>
      </c>
      <c r="B3" s="46"/>
    </row>
    <row r="5" spans="1:12" ht="15.75" x14ac:dyDescent="0.25">
      <c r="A5" s="50" t="s">
        <v>180</v>
      </c>
      <c r="B5" s="50" t="s">
        <v>191</v>
      </c>
      <c r="C5" s="50" t="s">
        <v>170</v>
      </c>
      <c r="D5" s="50" t="s">
        <v>0</v>
      </c>
      <c r="E5" s="50" t="s">
        <v>205</v>
      </c>
      <c r="F5" s="91" t="s">
        <v>208</v>
      </c>
      <c r="G5" s="52"/>
      <c r="H5" s="12"/>
    </row>
    <row r="6" spans="1:12" ht="18.75" x14ac:dyDescent="0.3">
      <c r="A6" s="2"/>
      <c r="F6" s="13"/>
      <c r="I6" s="14"/>
      <c r="K6" s="13"/>
      <c r="L6" s="14"/>
    </row>
    <row r="7" spans="1:12" ht="15.75" x14ac:dyDescent="0.25">
      <c r="A7" s="2" t="s">
        <v>1</v>
      </c>
      <c r="B7" s="10" t="s">
        <v>197</v>
      </c>
      <c r="C7" s="2" t="s">
        <v>2</v>
      </c>
      <c r="D7" s="2" t="s">
        <v>3</v>
      </c>
      <c r="E7" s="10" t="s">
        <v>4</v>
      </c>
      <c r="F7" s="15"/>
      <c r="G7" s="16" t="s">
        <v>193</v>
      </c>
      <c r="H7" s="85" t="s">
        <v>210</v>
      </c>
      <c r="I7" s="55"/>
      <c r="J7" s="56"/>
      <c r="K7" s="55"/>
      <c r="L7" s="55"/>
    </row>
    <row r="8" spans="1:12" ht="15.75" x14ac:dyDescent="0.25">
      <c r="A8" s="4"/>
      <c r="B8" t="s">
        <v>5</v>
      </c>
      <c r="C8" t="s">
        <v>181</v>
      </c>
      <c r="D8" t="s">
        <v>205</v>
      </c>
      <c r="E8" s="5" t="s">
        <v>7</v>
      </c>
      <c r="F8" s="17" t="s">
        <v>216</v>
      </c>
      <c r="G8" s="18" t="s">
        <v>160</v>
      </c>
      <c r="H8" s="86" t="s">
        <v>211</v>
      </c>
      <c r="I8" s="57"/>
      <c r="J8" s="56"/>
      <c r="K8" s="58"/>
      <c r="L8" s="58"/>
    </row>
    <row r="9" spans="1:12" x14ac:dyDescent="0.25">
      <c r="A9" s="6" t="s">
        <v>8</v>
      </c>
      <c r="B9" t="s">
        <v>124</v>
      </c>
      <c r="C9" t="s">
        <v>182</v>
      </c>
      <c r="D9" t="s">
        <v>10</v>
      </c>
      <c r="E9" s="5" t="s">
        <v>11</v>
      </c>
      <c r="F9" s="19"/>
      <c r="G9" s="21"/>
      <c r="I9" s="59"/>
      <c r="J9" s="56"/>
      <c r="K9" s="60"/>
      <c r="L9" s="60"/>
    </row>
    <row r="10" spans="1:12" ht="15.75" x14ac:dyDescent="0.25">
      <c r="A10" s="7"/>
      <c r="B10" t="s">
        <v>25</v>
      </c>
      <c r="C10" t="s">
        <v>183</v>
      </c>
      <c r="D10" t="s">
        <v>13</v>
      </c>
      <c r="E10" s="5" t="s">
        <v>16</v>
      </c>
      <c r="F10" s="22" t="s">
        <v>167</v>
      </c>
      <c r="G10" s="23">
        <v>850</v>
      </c>
      <c r="H10" s="27"/>
      <c r="I10" s="61"/>
      <c r="J10" s="56"/>
      <c r="K10" s="61"/>
      <c r="L10" s="61"/>
    </row>
    <row r="11" spans="1:12" x14ac:dyDescent="0.25">
      <c r="A11" t="s">
        <v>1</v>
      </c>
      <c r="B11" t="s">
        <v>33</v>
      </c>
      <c r="C11" t="s">
        <v>184</v>
      </c>
      <c r="D11" t="s">
        <v>15</v>
      </c>
      <c r="E11" s="5" t="s">
        <v>20</v>
      </c>
      <c r="F11" s="24" t="s">
        <v>163</v>
      </c>
      <c r="G11" s="25">
        <v>500</v>
      </c>
      <c r="H11" s="47"/>
      <c r="I11" s="62"/>
      <c r="J11" s="56"/>
      <c r="K11" s="63"/>
      <c r="L11" s="63"/>
    </row>
    <row r="12" spans="1:12" x14ac:dyDescent="0.25">
      <c r="A12" s="5" t="s">
        <v>17</v>
      </c>
      <c r="B12" t="s">
        <v>37</v>
      </c>
      <c r="C12" t="s">
        <v>185</v>
      </c>
      <c r="D12" t="s">
        <v>19</v>
      </c>
      <c r="E12" s="5" t="s">
        <v>23</v>
      </c>
      <c r="F12" s="22" t="s">
        <v>168</v>
      </c>
      <c r="G12" s="28">
        <v>850</v>
      </c>
      <c r="H12" s="27"/>
      <c r="I12" s="63"/>
      <c r="J12" s="56"/>
      <c r="K12" s="63"/>
      <c r="L12" s="63"/>
    </row>
    <row r="13" spans="1:12" x14ac:dyDescent="0.25">
      <c r="A13" s="5" t="s">
        <v>21</v>
      </c>
      <c r="B13" t="s">
        <v>125</v>
      </c>
      <c r="E13" s="5" t="s">
        <v>186</v>
      </c>
      <c r="F13" s="24" t="s">
        <v>163</v>
      </c>
      <c r="G13" s="25">
        <v>500</v>
      </c>
      <c r="H13" s="47"/>
      <c r="I13" s="62"/>
      <c r="J13" s="56"/>
      <c r="K13" s="63"/>
      <c r="L13" s="63"/>
    </row>
    <row r="14" spans="1:12" x14ac:dyDescent="0.25">
      <c r="A14" s="5" t="s">
        <v>24</v>
      </c>
      <c r="B14" t="s">
        <v>126</v>
      </c>
      <c r="E14" s="5" t="s">
        <v>26</v>
      </c>
      <c r="F14" s="22" t="s">
        <v>6</v>
      </c>
      <c r="G14" s="27">
        <v>450</v>
      </c>
      <c r="H14" s="27"/>
      <c r="I14" s="62"/>
      <c r="J14" s="56"/>
      <c r="K14" s="64"/>
      <c r="L14" s="64"/>
    </row>
    <row r="15" spans="1:12" x14ac:dyDescent="0.25">
      <c r="A15" s="5" t="s">
        <v>27</v>
      </c>
      <c r="B15" t="s">
        <v>127</v>
      </c>
      <c r="E15" s="5" t="s">
        <v>121</v>
      </c>
      <c r="F15" s="24" t="s">
        <v>15</v>
      </c>
      <c r="G15" s="30">
        <v>350</v>
      </c>
      <c r="H15" s="47"/>
      <c r="I15" s="64"/>
      <c r="J15" s="56"/>
      <c r="K15" s="64"/>
      <c r="L15" s="64"/>
    </row>
    <row r="16" spans="1:12" x14ac:dyDescent="0.25">
      <c r="A16" s="5" t="s">
        <v>30</v>
      </c>
      <c r="B16" t="s">
        <v>128</v>
      </c>
      <c r="E16" s="5" t="s">
        <v>29</v>
      </c>
      <c r="F16" s="22" t="s">
        <v>19</v>
      </c>
      <c r="G16" s="27">
        <v>250</v>
      </c>
      <c r="H16" s="27"/>
      <c r="I16" s="64"/>
      <c r="J16" s="56"/>
      <c r="K16" s="64"/>
      <c r="L16" s="64"/>
    </row>
    <row r="17" spans="1:12" x14ac:dyDescent="0.25">
      <c r="A17" s="5" t="s">
        <v>32</v>
      </c>
      <c r="B17" t="s">
        <v>129</v>
      </c>
      <c r="E17" s="5" t="s">
        <v>144</v>
      </c>
      <c r="F17" s="24" t="s">
        <v>10</v>
      </c>
      <c r="G17" s="30">
        <v>250</v>
      </c>
      <c r="I17" s="64"/>
      <c r="J17" s="56"/>
      <c r="K17" s="64"/>
      <c r="L17" s="64"/>
    </row>
    <row r="18" spans="1:12" ht="18.75" x14ac:dyDescent="0.3">
      <c r="A18" s="5" t="s">
        <v>27</v>
      </c>
      <c r="B18" t="s">
        <v>131</v>
      </c>
      <c r="C18" s="1"/>
      <c r="E18" s="5" t="s">
        <v>34</v>
      </c>
      <c r="F18" s="80" t="s">
        <v>13</v>
      </c>
      <c r="G18" s="31">
        <v>150</v>
      </c>
      <c r="H18" s="27"/>
      <c r="I18" s="65"/>
      <c r="J18" s="56"/>
      <c r="K18" s="65"/>
      <c r="L18" s="65"/>
    </row>
    <row r="19" spans="1:12" x14ac:dyDescent="0.25">
      <c r="A19" s="5" t="s">
        <v>30</v>
      </c>
      <c r="B19" t="s">
        <v>132</v>
      </c>
      <c r="E19" s="5" t="s">
        <v>120</v>
      </c>
      <c r="F19" s="32" t="s">
        <v>164</v>
      </c>
      <c r="G19" s="33">
        <f>SUM(G10:G18)</f>
        <v>4150</v>
      </c>
      <c r="H19" s="84"/>
      <c r="I19" s="33"/>
      <c r="K19" s="33"/>
      <c r="L19" s="33"/>
    </row>
    <row r="20" spans="1:12" x14ac:dyDescent="0.25">
      <c r="A20" s="5" t="s">
        <v>39</v>
      </c>
      <c r="B20" t="s">
        <v>133</v>
      </c>
      <c r="E20" s="5" t="s">
        <v>36</v>
      </c>
      <c r="F20" s="32"/>
      <c r="G20" s="88" t="s">
        <v>212</v>
      </c>
      <c r="H20" s="87">
        <f>SUMIF(H10:H18,"&lt;&gt;",G10:G18)</f>
        <v>0</v>
      </c>
      <c r="I20" s="33"/>
      <c r="K20" s="33"/>
    </row>
    <row r="21" spans="1:12" x14ac:dyDescent="0.25">
      <c r="A21" s="5" t="s">
        <v>41</v>
      </c>
      <c r="B21" t="s">
        <v>134</v>
      </c>
      <c r="E21" s="5" t="s">
        <v>38</v>
      </c>
    </row>
    <row r="22" spans="1:12" x14ac:dyDescent="0.25">
      <c r="A22" s="5" t="s">
        <v>43</v>
      </c>
      <c r="B22" t="s">
        <v>88</v>
      </c>
      <c r="F22" s="35"/>
      <c r="G22" s="43" t="s">
        <v>207</v>
      </c>
      <c r="H22" s="35"/>
      <c r="I22" s="35"/>
      <c r="J22" s="89" t="s">
        <v>210</v>
      </c>
    </row>
    <row r="23" spans="1:12" x14ac:dyDescent="0.25">
      <c r="A23" s="5" t="s">
        <v>44</v>
      </c>
      <c r="B23" t="s">
        <v>137</v>
      </c>
      <c r="F23" s="34" t="s">
        <v>187</v>
      </c>
      <c r="G23" s="34" t="s">
        <v>172</v>
      </c>
      <c r="H23" s="34" t="s">
        <v>165</v>
      </c>
      <c r="I23" s="34" t="s">
        <v>166</v>
      </c>
      <c r="J23" s="90" t="s">
        <v>211</v>
      </c>
    </row>
    <row r="24" spans="1:12" x14ac:dyDescent="0.25">
      <c r="A24" s="5" t="s">
        <v>27</v>
      </c>
      <c r="B24" t="s">
        <v>138</v>
      </c>
    </row>
    <row r="25" spans="1:12" x14ac:dyDescent="0.25">
      <c r="A25" s="5" t="s">
        <v>30</v>
      </c>
      <c r="B25" t="s">
        <v>139</v>
      </c>
      <c r="F25" s="35" t="s">
        <v>174</v>
      </c>
      <c r="G25" s="36"/>
      <c r="H25" s="37">
        <v>125</v>
      </c>
      <c r="I25" s="37">
        <f>H25*G25</f>
        <v>0</v>
      </c>
      <c r="J25" s="39"/>
    </row>
    <row r="26" spans="1:12" x14ac:dyDescent="0.25">
      <c r="A26" s="5" t="s">
        <v>47</v>
      </c>
      <c r="B26" t="s">
        <v>97</v>
      </c>
      <c r="F26" s="38" t="s">
        <v>163</v>
      </c>
      <c r="G26" s="26"/>
      <c r="H26" s="30">
        <v>75</v>
      </c>
      <c r="I26" s="25">
        <f>H26*G26</f>
        <v>0</v>
      </c>
      <c r="J26" s="47"/>
    </row>
    <row r="27" spans="1:12" x14ac:dyDescent="0.25">
      <c r="A27" s="5" t="s">
        <v>27</v>
      </c>
      <c r="B27" t="s">
        <v>140</v>
      </c>
      <c r="F27" s="35" t="s">
        <v>175</v>
      </c>
      <c r="G27" s="36"/>
      <c r="H27" s="42">
        <v>125</v>
      </c>
      <c r="I27" s="42">
        <f>H27*G27</f>
        <v>0</v>
      </c>
      <c r="J27" s="39"/>
    </row>
    <row r="28" spans="1:12" x14ac:dyDescent="0.25">
      <c r="A28" s="5" t="s">
        <v>30</v>
      </c>
      <c r="B28" t="s">
        <v>143</v>
      </c>
      <c r="F28" s="38" t="s">
        <v>163</v>
      </c>
      <c r="G28" s="26"/>
      <c r="H28" s="30">
        <v>75</v>
      </c>
      <c r="I28" s="30">
        <f>H28*G28</f>
        <v>0</v>
      </c>
      <c r="J28" s="47"/>
    </row>
    <row r="29" spans="1:12" x14ac:dyDescent="0.25">
      <c r="A29" s="5" t="s">
        <v>51</v>
      </c>
      <c r="B29" t="s">
        <v>118</v>
      </c>
      <c r="F29" s="35" t="s">
        <v>6</v>
      </c>
      <c r="G29" s="36"/>
      <c r="H29" s="39">
        <v>350</v>
      </c>
      <c r="I29" s="39">
        <v>350</v>
      </c>
      <c r="J29" s="39"/>
    </row>
    <row r="30" spans="1:12" ht="15.75" x14ac:dyDescent="0.25">
      <c r="A30" s="5" t="s">
        <v>52</v>
      </c>
      <c r="C30" s="11"/>
      <c r="D30" s="46"/>
      <c r="F30" s="38" t="s">
        <v>15</v>
      </c>
      <c r="G30" s="26"/>
      <c r="H30" s="30">
        <v>250</v>
      </c>
      <c r="I30" s="30">
        <v>250</v>
      </c>
      <c r="J30" s="47"/>
    </row>
    <row r="31" spans="1:12" ht="15.75" x14ac:dyDescent="0.25">
      <c r="A31" s="5" t="s">
        <v>54</v>
      </c>
      <c r="C31" s="11"/>
      <c r="D31" s="44"/>
      <c r="F31" s="35" t="s">
        <v>19</v>
      </c>
      <c r="G31" s="36"/>
      <c r="H31" s="39">
        <v>200</v>
      </c>
      <c r="I31" s="39">
        <v>200</v>
      </c>
      <c r="J31" s="39"/>
    </row>
    <row r="32" spans="1:12" ht="15.75" x14ac:dyDescent="0.25">
      <c r="C32" s="11"/>
      <c r="F32" s="38" t="s">
        <v>10</v>
      </c>
      <c r="G32" s="26"/>
      <c r="H32" s="30">
        <v>200</v>
      </c>
      <c r="I32" s="30">
        <v>200</v>
      </c>
    </row>
    <row r="33" spans="1:10" x14ac:dyDescent="0.25">
      <c r="A33" s="6" t="s">
        <v>57</v>
      </c>
      <c r="F33" s="81" t="s">
        <v>13</v>
      </c>
      <c r="G33" s="82"/>
      <c r="H33" s="83">
        <v>150</v>
      </c>
      <c r="I33" s="48">
        <v>150</v>
      </c>
      <c r="J33" s="39"/>
    </row>
    <row r="34" spans="1:10" x14ac:dyDescent="0.25">
      <c r="F34" s="40" t="s">
        <v>176</v>
      </c>
      <c r="G34" s="41"/>
      <c r="H34" s="41"/>
      <c r="I34" s="33">
        <f>SUM(I25:I33)</f>
        <v>1150</v>
      </c>
    </row>
    <row r="35" spans="1:10" x14ac:dyDescent="0.25">
      <c r="A35" t="s">
        <v>1</v>
      </c>
      <c r="F35" s="40"/>
      <c r="G35" s="41"/>
      <c r="H35" s="41"/>
      <c r="I35" s="88" t="s">
        <v>212</v>
      </c>
      <c r="J35" s="87">
        <f>SUMIF(J25:J33,"&lt;&gt;",I25:I33)</f>
        <v>0</v>
      </c>
    </row>
    <row r="36" spans="1:10" x14ac:dyDescent="0.25">
      <c r="A36" s="5" t="s">
        <v>61</v>
      </c>
    </row>
    <row r="37" spans="1:10" ht="15.75" x14ac:dyDescent="0.25">
      <c r="A37" s="5" t="s">
        <v>63</v>
      </c>
      <c r="F37" s="11" t="s">
        <v>177</v>
      </c>
    </row>
    <row r="38" spans="1:10" ht="15.75" x14ac:dyDescent="0.25">
      <c r="A38" s="5" t="s">
        <v>65</v>
      </c>
      <c r="F38" s="11" t="s">
        <v>188</v>
      </c>
      <c r="G38" s="44"/>
    </row>
    <row r="39" spans="1:10" ht="15.75" x14ac:dyDescent="0.25">
      <c r="A39" s="5" t="s">
        <v>67</v>
      </c>
      <c r="F39" s="11" t="s">
        <v>173</v>
      </c>
      <c r="H39" s="47"/>
    </row>
    <row r="40" spans="1:10" x14ac:dyDescent="0.25">
      <c r="A40" s="5" t="s">
        <v>69</v>
      </c>
    </row>
    <row r="41" spans="1:10" x14ac:dyDescent="0.25">
      <c r="A41" s="5" t="s">
        <v>71</v>
      </c>
    </row>
    <row r="42" spans="1:10" x14ac:dyDescent="0.25">
      <c r="A42" s="5" t="s">
        <v>67</v>
      </c>
    </row>
    <row r="43" spans="1:10" x14ac:dyDescent="0.25">
      <c r="A43" s="5" t="s">
        <v>74</v>
      </c>
    </row>
    <row r="44" spans="1:10" x14ac:dyDescent="0.25">
      <c r="A44" s="5" t="s">
        <v>75</v>
      </c>
    </row>
    <row r="45" spans="1:10" x14ac:dyDescent="0.25">
      <c r="A45" s="5" t="s">
        <v>77</v>
      </c>
    </row>
    <row r="46" spans="1:10" x14ac:dyDescent="0.25">
      <c r="A46" s="5" t="s">
        <v>79</v>
      </c>
    </row>
    <row r="47" spans="1:10" x14ac:dyDescent="0.25">
      <c r="A47" s="5" t="s">
        <v>81</v>
      </c>
    </row>
    <row r="48" spans="1:10" x14ac:dyDescent="0.25">
      <c r="A48" s="5" t="s">
        <v>83</v>
      </c>
    </row>
    <row r="49" spans="1:1" x14ac:dyDescent="0.25">
      <c r="A49" s="5" t="s">
        <v>85</v>
      </c>
    </row>
    <row r="50" spans="1:1" x14ac:dyDescent="0.25">
      <c r="A50" s="5" t="s">
        <v>87</v>
      </c>
    </row>
    <row r="51" spans="1:1" x14ac:dyDescent="0.25">
      <c r="A51" s="5" t="s">
        <v>89</v>
      </c>
    </row>
    <row r="52" spans="1:1" x14ac:dyDescent="0.25">
      <c r="A52" s="5" t="s">
        <v>90</v>
      </c>
    </row>
    <row r="71" spans="1:1" x14ac:dyDescent="0.25">
      <c r="A71" s="6"/>
    </row>
    <row r="87" spans="1:2" x14ac:dyDescent="0.25">
      <c r="A87" s="6"/>
    </row>
    <row r="88" spans="1:2" ht="15.75" x14ac:dyDescent="0.25">
      <c r="B88" s="10"/>
    </row>
    <row r="100" spans="1:2" ht="15.75" x14ac:dyDescent="0.25">
      <c r="B100" s="10"/>
    </row>
    <row r="111" spans="1:2" x14ac:dyDescent="0.25">
      <c r="A111" s="9"/>
    </row>
    <row r="129" spans="1:1" x14ac:dyDescent="0.25">
      <c r="A129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99"/>
  </sheetPr>
  <dimension ref="A1:M129"/>
  <sheetViews>
    <sheetView workbookViewId="0"/>
  </sheetViews>
  <sheetFormatPr defaultRowHeight="15" x14ac:dyDescent="0.25"/>
  <cols>
    <col min="1" max="1" width="27.85546875" customWidth="1"/>
    <col min="2" max="2" width="22" customWidth="1"/>
    <col min="3" max="3" width="25.5703125" customWidth="1"/>
    <col min="4" max="4" width="20" customWidth="1"/>
    <col min="5" max="5" width="24.85546875" customWidth="1"/>
    <col min="6" max="6" width="43.42578125" customWidth="1"/>
    <col min="7" max="7" width="11.5703125" customWidth="1"/>
    <col min="8" max="8" width="15.42578125" customWidth="1"/>
    <col min="9" max="9" width="11.140625" customWidth="1"/>
    <col min="10" max="10" width="13" customWidth="1"/>
    <col min="11" max="11" width="10.140625" customWidth="1"/>
  </cols>
  <sheetData>
    <row r="1" spans="1:13" s="53" customFormat="1" ht="18.75" x14ac:dyDescent="0.3">
      <c r="A1" s="49" t="s">
        <v>198</v>
      </c>
    </row>
    <row r="3" spans="1:13" s="45" customFormat="1" ht="16.5" customHeight="1" x14ac:dyDescent="0.25">
      <c r="A3" s="11" t="s">
        <v>179</v>
      </c>
      <c r="B3" s="46"/>
    </row>
    <row r="5" spans="1:13" ht="15.75" x14ac:dyDescent="0.25">
      <c r="A5" s="50" t="s">
        <v>180</v>
      </c>
      <c r="B5" s="50" t="s">
        <v>191</v>
      </c>
      <c r="C5" s="50" t="s">
        <v>170</v>
      </c>
      <c r="D5" s="50" t="s">
        <v>0</v>
      </c>
      <c r="E5" s="50" t="s">
        <v>205</v>
      </c>
      <c r="F5" s="91" t="s">
        <v>208</v>
      </c>
      <c r="G5" s="52"/>
      <c r="H5" s="52"/>
    </row>
    <row r="6" spans="1:13" ht="18.75" x14ac:dyDescent="0.3">
      <c r="A6" s="2"/>
      <c r="F6" s="13"/>
      <c r="I6" s="14"/>
      <c r="K6" s="13"/>
      <c r="L6" s="14"/>
    </row>
    <row r="7" spans="1:13" ht="15.75" x14ac:dyDescent="0.25">
      <c r="A7" s="2" t="s">
        <v>1</v>
      </c>
      <c r="B7" s="10" t="s">
        <v>199</v>
      </c>
      <c r="C7" s="2" t="s">
        <v>2</v>
      </c>
      <c r="D7" s="2" t="s">
        <v>3</v>
      </c>
      <c r="E7" s="10" t="s">
        <v>4</v>
      </c>
      <c r="F7" s="15"/>
      <c r="G7" s="16" t="s">
        <v>193</v>
      </c>
      <c r="H7" s="85" t="s">
        <v>210</v>
      </c>
      <c r="I7" s="55"/>
      <c r="J7" s="55"/>
      <c r="K7" s="56"/>
      <c r="L7" s="55"/>
      <c r="M7" s="56"/>
    </row>
    <row r="8" spans="1:13" ht="15.75" x14ac:dyDescent="0.25">
      <c r="A8" s="4"/>
      <c r="B8" t="s">
        <v>14</v>
      </c>
      <c r="C8" t="s">
        <v>181</v>
      </c>
      <c r="D8" t="s">
        <v>205</v>
      </c>
      <c r="E8" s="5" t="s">
        <v>7</v>
      </c>
      <c r="F8" s="17" t="s">
        <v>217</v>
      </c>
      <c r="G8" s="18" t="s">
        <v>161</v>
      </c>
      <c r="H8" s="86" t="s">
        <v>211</v>
      </c>
      <c r="I8" s="57"/>
      <c r="J8" s="58"/>
      <c r="K8" s="56"/>
      <c r="L8" s="58"/>
      <c r="M8" s="56"/>
    </row>
    <row r="9" spans="1:13" x14ac:dyDescent="0.25">
      <c r="A9" s="6" t="s">
        <v>8</v>
      </c>
      <c r="B9" t="s">
        <v>62</v>
      </c>
      <c r="C9" t="s">
        <v>182</v>
      </c>
      <c r="D9" t="s">
        <v>10</v>
      </c>
      <c r="E9" s="5" t="s">
        <v>11</v>
      </c>
      <c r="F9" s="19"/>
      <c r="G9" s="21"/>
      <c r="I9" s="59"/>
      <c r="J9" s="60"/>
      <c r="K9" s="56"/>
      <c r="L9" s="60"/>
      <c r="M9" s="56"/>
    </row>
    <row r="10" spans="1:13" ht="15.75" x14ac:dyDescent="0.25">
      <c r="A10" s="7"/>
      <c r="B10" t="s">
        <v>64</v>
      </c>
      <c r="C10" t="s">
        <v>183</v>
      </c>
      <c r="D10" t="s">
        <v>13</v>
      </c>
      <c r="E10" s="5" t="s">
        <v>16</v>
      </c>
      <c r="F10" s="22" t="s">
        <v>167</v>
      </c>
      <c r="G10" s="23">
        <v>500</v>
      </c>
      <c r="H10" s="27"/>
      <c r="I10" s="61"/>
      <c r="J10" s="61"/>
      <c r="K10" s="56"/>
      <c r="L10" s="61"/>
      <c r="M10" s="56"/>
    </row>
    <row r="11" spans="1:13" x14ac:dyDescent="0.25">
      <c r="A11" t="s">
        <v>1</v>
      </c>
      <c r="B11" t="s">
        <v>68</v>
      </c>
      <c r="C11" t="s">
        <v>184</v>
      </c>
      <c r="D11" t="s">
        <v>15</v>
      </c>
      <c r="E11" s="5" t="s">
        <v>20</v>
      </c>
      <c r="F11" s="24" t="s">
        <v>163</v>
      </c>
      <c r="G11" s="25">
        <v>350</v>
      </c>
      <c r="H11" s="47"/>
      <c r="I11" s="62"/>
      <c r="J11" s="63"/>
      <c r="K11" s="56"/>
      <c r="L11" s="63"/>
      <c r="M11" s="56"/>
    </row>
    <row r="12" spans="1:13" x14ac:dyDescent="0.25">
      <c r="A12" s="5" t="s">
        <v>17</v>
      </c>
      <c r="B12" t="s">
        <v>73</v>
      </c>
      <c r="C12" t="s">
        <v>185</v>
      </c>
      <c r="D12" t="s">
        <v>19</v>
      </c>
      <c r="E12" s="5" t="s">
        <v>23</v>
      </c>
      <c r="F12" s="22" t="s">
        <v>168</v>
      </c>
      <c r="G12" s="28">
        <v>500</v>
      </c>
      <c r="H12" s="27"/>
      <c r="I12" s="63"/>
      <c r="J12" s="63"/>
      <c r="K12" s="56"/>
      <c r="L12" s="63"/>
      <c r="M12" s="56"/>
    </row>
    <row r="13" spans="1:13" x14ac:dyDescent="0.25">
      <c r="A13" s="5" t="s">
        <v>21</v>
      </c>
      <c r="B13" t="s">
        <v>76</v>
      </c>
      <c r="E13" s="5" t="s">
        <v>186</v>
      </c>
      <c r="F13" s="24" t="s">
        <v>163</v>
      </c>
      <c r="G13" s="25">
        <v>350</v>
      </c>
      <c r="H13" s="47"/>
      <c r="I13" s="62"/>
      <c r="J13" s="63"/>
      <c r="K13" s="56"/>
      <c r="L13" s="63"/>
      <c r="M13" s="56"/>
    </row>
    <row r="14" spans="1:13" x14ac:dyDescent="0.25">
      <c r="A14" s="5" t="s">
        <v>24</v>
      </c>
      <c r="B14" t="s">
        <v>80</v>
      </c>
      <c r="E14" s="5" t="s">
        <v>26</v>
      </c>
      <c r="F14" s="22" t="s">
        <v>6</v>
      </c>
      <c r="G14" s="27">
        <v>450</v>
      </c>
      <c r="H14" s="27"/>
      <c r="I14" s="62"/>
      <c r="J14" s="64"/>
      <c r="K14" s="56"/>
      <c r="L14" s="64"/>
      <c r="M14" s="56"/>
    </row>
    <row r="15" spans="1:13" x14ac:dyDescent="0.25">
      <c r="A15" s="5" t="s">
        <v>27</v>
      </c>
      <c r="B15" t="s">
        <v>95</v>
      </c>
      <c r="E15" s="5" t="s">
        <v>121</v>
      </c>
      <c r="F15" s="24" t="s">
        <v>15</v>
      </c>
      <c r="G15" s="30">
        <v>350</v>
      </c>
      <c r="H15" s="47"/>
      <c r="I15" s="64"/>
      <c r="J15" s="64"/>
      <c r="K15" s="56"/>
      <c r="L15" s="64"/>
      <c r="M15" s="56"/>
    </row>
    <row r="16" spans="1:13" x14ac:dyDescent="0.25">
      <c r="A16" s="5" t="s">
        <v>30</v>
      </c>
      <c r="B16" t="s">
        <v>101</v>
      </c>
      <c r="E16" s="5" t="s">
        <v>29</v>
      </c>
      <c r="F16" s="22" t="s">
        <v>19</v>
      </c>
      <c r="G16" s="27">
        <v>250</v>
      </c>
      <c r="H16" s="27"/>
      <c r="I16" s="64"/>
      <c r="J16" s="64"/>
      <c r="K16" s="56"/>
      <c r="L16" s="64"/>
      <c r="M16" s="56"/>
    </row>
    <row r="17" spans="1:13" x14ac:dyDescent="0.25">
      <c r="A17" s="5" t="s">
        <v>32</v>
      </c>
      <c r="B17" t="s">
        <v>103</v>
      </c>
      <c r="E17" s="5" t="s">
        <v>144</v>
      </c>
      <c r="F17" s="24" t="s">
        <v>10</v>
      </c>
      <c r="G17" s="30">
        <v>250</v>
      </c>
      <c r="I17" s="64"/>
      <c r="J17" s="64"/>
      <c r="K17" s="56"/>
      <c r="L17" s="64"/>
      <c r="M17" s="56"/>
    </row>
    <row r="18" spans="1:13" ht="18.75" x14ac:dyDescent="0.3">
      <c r="A18" s="5" t="s">
        <v>27</v>
      </c>
      <c r="B18" t="s">
        <v>116</v>
      </c>
      <c r="C18" s="1"/>
      <c r="E18" s="5" t="s">
        <v>34</v>
      </c>
      <c r="F18" s="80" t="s">
        <v>13</v>
      </c>
      <c r="G18" s="31">
        <v>150</v>
      </c>
      <c r="H18" s="27"/>
      <c r="I18" s="65"/>
      <c r="J18" s="65"/>
      <c r="K18" s="56"/>
      <c r="L18" s="65"/>
      <c r="M18" s="56"/>
    </row>
    <row r="19" spans="1:13" x14ac:dyDescent="0.25">
      <c r="A19" s="5" t="s">
        <v>30</v>
      </c>
      <c r="E19" s="5" t="s">
        <v>120</v>
      </c>
      <c r="F19" s="32" t="s">
        <v>164</v>
      </c>
      <c r="G19" s="33">
        <f>SUM(G10:G18)</f>
        <v>3150</v>
      </c>
      <c r="H19" s="84"/>
      <c r="I19" s="33"/>
      <c r="J19" s="33"/>
      <c r="L19" s="33"/>
    </row>
    <row r="20" spans="1:13" x14ac:dyDescent="0.25">
      <c r="A20" s="5" t="s">
        <v>39</v>
      </c>
      <c r="E20" s="5" t="s">
        <v>36</v>
      </c>
      <c r="F20" s="32"/>
      <c r="G20" s="88" t="s">
        <v>212</v>
      </c>
      <c r="H20" s="87">
        <f>SUMIF(H10:H18,"&lt;&gt;",G10:G18)</f>
        <v>0</v>
      </c>
      <c r="I20" s="33"/>
      <c r="J20" s="33"/>
    </row>
    <row r="21" spans="1:13" x14ac:dyDescent="0.25">
      <c r="A21" s="5" t="s">
        <v>41</v>
      </c>
      <c r="E21" s="5" t="s">
        <v>38</v>
      </c>
    </row>
    <row r="22" spans="1:13" x14ac:dyDescent="0.25">
      <c r="A22" s="5" t="s">
        <v>43</v>
      </c>
      <c r="F22" s="35"/>
      <c r="G22" s="43" t="s">
        <v>171</v>
      </c>
      <c r="H22" s="35"/>
      <c r="I22" s="35"/>
      <c r="J22" s="89" t="s">
        <v>210</v>
      </c>
    </row>
    <row r="23" spans="1:13" x14ac:dyDescent="0.25">
      <c r="A23" s="5" t="s">
        <v>44</v>
      </c>
      <c r="F23" s="34" t="s">
        <v>187</v>
      </c>
      <c r="G23" s="34" t="s">
        <v>172</v>
      </c>
      <c r="H23" s="34" t="s">
        <v>165</v>
      </c>
      <c r="I23" s="34" t="s">
        <v>166</v>
      </c>
      <c r="J23" s="90" t="s">
        <v>211</v>
      </c>
    </row>
    <row r="24" spans="1:13" x14ac:dyDescent="0.25">
      <c r="A24" s="5" t="s">
        <v>27</v>
      </c>
    </row>
    <row r="25" spans="1:13" x14ac:dyDescent="0.25">
      <c r="A25" s="5" t="s">
        <v>30</v>
      </c>
      <c r="F25" s="35" t="s">
        <v>174</v>
      </c>
      <c r="G25" s="36"/>
      <c r="H25" s="37">
        <v>125</v>
      </c>
      <c r="I25" s="37">
        <f>H25*G25</f>
        <v>0</v>
      </c>
      <c r="J25" s="39"/>
    </row>
    <row r="26" spans="1:13" ht="15.75" x14ac:dyDescent="0.25">
      <c r="A26" s="5" t="s">
        <v>47</v>
      </c>
      <c r="B26" s="10"/>
      <c r="F26" s="38" t="s">
        <v>163</v>
      </c>
      <c r="G26" s="26"/>
      <c r="H26" s="30">
        <v>75</v>
      </c>
      <c r="I26" s="25">
        <f>H26*G26</f>
        <v>0</v>
      </c>
      <c r="J26" s="47"/>
    </row>
    <row r="27" spans="1:13" x14ac:dyDescent="0.25">
      <c r="A27" s="5" t="s">
        <v>27</v>
      </c>
      <c r="F27" s="35" t="s">
        <v>175</v>
      </c>
      <c r="G27" s="36"/>
      <c r="H27" s="42">
        <v>125</v>
      </c>
      <c r="I27" s="42">
        <f>H27*G27</f>
        <v>0</v>
      </c>
      <c r="J27" s="39"/>
    </row>
    <row r="28" spans="1:13" x14ac:dyDescent="0.25">
      <c r="A28" s="5" t="s">
        <v>30</v>
      </c>
      <c r="F28" s="38" t="s">
        <v>163</v>
      </c>
      <c r="G28" s="26"/>
      <c r="H28" s="30">
        <v>75</v>
      </c>
      <c r="I28" s="30">
        <f>H28*G28</f>
        <v>0</v>
      </c>
      <c r="J28" s="47"/>
    </row>
    <row r="29" spans="1:13" x14ac:dyDescent="0.25">
      <c r="A29" s="5" t="s">
        <v>51</v>
      </c>
      <c r="F29" s="35" t="s">
        <v>6</v>
      </c>
      <c r="G29" s="36"/>
      <c r="H29" s="39">
        <v>350</v>
      </c>
      <c r="I29" s="39">
        <v>350</v>
      </c>
      <c r="J29" s="39"/>
    </row>
    <row r="30" spans="1:13" ht="15.75" x14ac:dyDescent="0.25">
      <c r="A30" s="5" t="s">
        <v>52</v>
      </c>
      <c r="C30" s="11"/>
      <c r="D30" s="46"/>
      <c r="F30" s="38" t="s">
        <v>15</v>
      </c>
      <c r="G30" s="26"/>
      <c r="H30" s="30">
        <v>250</v>
      </c>
      <c r="I30" s="30">
        <v>250</v>
      </c>
      <c r="J30" s="47"/>
    </row>
    <row r="31" spans="1:13" ht="15.75" x14ac:dyDescent="0.25">
      <c r="A31" s="5" t="s">
        <v>54</v>
      </c>
      <c r="C31" s="11"/>
      <c r="D31" s="44"/>
      <c r="F31" s="35" t="s">
        <v>19</v>
      </c>
      <c r="G31" s="36"/>
      <c r="H31" s="39">
        <v>200</v>
      </c>
      <c r="I31" s="39">
        <v>200</v>
      </c>
      <c r="J31" s="39"/>
    </row>
    <row r="32" spans="1:13" ht="15.75" x14ac:dyDescent="0.25">
      <c r="C32" s="11"/>
      <c r="F32" s="38" t="s">
        <v>10</v>
      </c>
      <c r="G32" s="26"/>
      <c r="H32" s="30">
        <v>200</v>
      </c>
      <c r="I32" s="30">
        <v>200</v>
      </c>
    </row>
    <row r="33" spans="1:10" x14ac:dyDescent="0.25">
      <c r="A33" s="6" t="s">
        <v>57</v>
      </c>
      <c r="F33" s="81" t="s">
        <v>13</v>
      </c>
      <c r="G33" s="82"/>
      <c r="H33" s="83">
        <v>150</v>
      </c>
      <c r="I33" s="48">
        <v>150</v>
      </c>
      <c r="J33" s="39"/>
    </row>
    <row r="34" spans="1:10" x14ac:dyDescent="0.25">
      <c r="F34" s="40" t="s">
        <v>176</v>
      </c>
      <c r="G34" s="41"/>
      <c r="H34" s="41"/>
      <c r="I34" s="33">
        <f>SUM(I25:I33)</f>
        <v>1150</v>
      </c>
    </row>
    <row r="35" spans="1:10" x14ac:dyDescent="0.25">
      <c r="A35" t="s">
        <v>1</v>
      </c>
      <c r="F35" s="40"/>
      <c r="G35" s="41"/>
      <c r="H35" s="41"/>
      <c r="I35" s="88" t="s">
        <v>212</v>
      </c>
      <c r="J35" s="87">
        <f>SUMIF(J25:J33,"&lt;&gt;",I25:I33)</f>
        <v>0</v>
      </c>
    </row>
    <row r="36" spans="1:10" x14ac:dyDescent="0.25">
      <c r="A36" s="5" t="s">
        <v>61</v>
      </c>
    </row>
    <row r="37" spans="1:10" ht="15.75" x14ac:dyDescent="0.25">
      <c r="A37" s="5" t="s">
        <v>63</v>
      </c>
      <c r="F37" s="11" t="s">
        <v>177</v>
      </c>
    </row>
    <row r="38" spans="1:10" ht="15.75" x14ac:dyDescent="0.25">
      <c r="A38" s="5" t="s">
        <v>65</v>
      </c>
      <c r="F38" s="11" t="s">
        <v>188</v>
      </c>
      <c r="G38" s="44"/>
    </row>
    <row r="39" spans="1:10" ht="15.75" x14ac:dyDescent="0.25">
      <c r="A39" s="5" t="s">
        <v>67</v>
      </c>
      <c r="F39" s="11" t="s">
        <v>173</v>
      </c>
      <c r="H39" s="47"/>
    </row>
    <row r="40" spans="1:10" x14ac:dyDescent="0.25">
      <c r="A40" s="5" t="s">
        <v>69</v>
      </c>
    </row>
    <row r="41" spans="1:10" x14ac:dyDescent="0.25">
      <c r="A41" s="5" t="s">
        <v>71</v>
      </c>
    </row>
    <row r="42" spans="1:10" x14ac:dyDescent="0.25">
      <c r="A42" s="5" t="s">
        <v>67</v>
      </c>
    </row>
    <row r="43" spans="1:10" x14ac:dyDescent="0.25">
      <c r="A43" s="5" t="s">
        <v>74</v>
      </c>
    </row>
    <row r="44" spans="1:10" x14ac:dyDescent="0.25">
      <c r="A44" s="5" t="s">
        <v>75</v>
      </c>
    </row>
    <row r="45" spans="1:10" x14ac:dyDescent="0.25">
      <c r="A45" s="5" t="s">
        <v>77</v>
      </c>
    </row>
    <row r="46" spans="1:10" x14ac:dyDescent="0.25">
      <c r="A46" s="5" t="s">
        <v>79</v>
      </c>
    </row>
    <row r="47" spans="1:10" x14ac:dyDescent="0.25">
      <c r="A47" s="5" t="s">
        <v>81</v>
      </c>
    </row>
    <row r="48" spans="1:10" x14ac:dyDescent="0.25">
      <c r="A48" s="5" t="s">
        <v>83</v>
      </c>
    </row>
    <row r="49" spans="1:1" x14ac:dyDescent="0.25">
      <c r="A49" s="5" t="s">
        <v>85</v>
      </c>
    </row>
    <row r="50" spans="1:1" x14ac:dyDescent="0.25">
      <c r="A50" s="5" t="s">
        <v>87</v>
      </c>
    </row>
    <row r="51" spans="1:1" x14ac:dyDescent="0.25">
      <c r="A51" s="5" t="s">
        <v>89</v>
      </c>
    </row>
    <row r="52" spans="1:1" x14ac:dyDescent="0.25">
      <c r="A52" s="5" t="s">
        <v>90</v>
      </c>
    </row>
    <row r="65" spans="1:2" ht="15.75" x14ac:dyDescent="0.25">
      <c r="B65" s="10"/>
    </row>
    <row r="71" spans="1:2" x14ac:dyDescent="0.25">
      <c r="A71" s="6"/>
    </row>
    <row r="87" spans="1:1" x14ac:dyDescent="0.25">
      <c r="A87" s="6"/>
    </row>
    <row r="100" spans="1:2" ht="15.75" x14ac:dyDescent="0.25">
      <c r="B100" s="10"/>
    </row>
    <row r="111" spans="1:2" x14ac:dyDescent="0.25">
      <c r="A111" s="9"/>
    </row>
    <row r="129" spans="1:1" x14ac:dyDescent="0.25">
      <c r="A129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L129"/>
  <sheetViews>
    <sheetView workbookViewId="0"/>
  </sheetViews>
  <sheetFormatPr defaultRowHeight="15" x14ac:dyDescent="0.25"/>
  <cols>
    <col min="1" max="1" width="27.85546875" customWidth="1"/>
    <col min="2" max="2" width="22" customWidth="1"/>
    <col min="3" max="3" width="25.5703125" customWidth="1"/>
    <col min="4" max="4" width="20" customWidth="1"/>
    <col min="5" max="5" width="24.85546875" customWidth="1"/>
    <col min="6" max="6" width="46" customWidth="1"/>
    <col min="7" max="7" width="11.5703125" customWidth="1"/>
    <col min="8" max="8" width="15" customWidth="1"/>
    <col min="9" max="9" width="11.140625" customWidth="1"/>
    <col min="10" max="10" width="12.5703125" customWidth="1"/>
    <col min="11" max="11" width="10.140625" customWidth="1"/>
  </cols>
  <sheetData>
    <row r="1" spans="1:12" s="53" customFormat="1" ht="18.75" x14ac:dyDescent="0.3">
      <c r="A1" s="49" t="s">
        <v>200</v>
      </c>
    </row>
    <row r="3" spans="1:12" s="45" customFormat="1" ht="16.5" customHeight="1" x14ac:dyDescent="0.25">
      <c r="A3" s="11" t="s">
        <v>179</v>
      </c>
      <c r="B3" s="46"/>
    </row>
    <row r="5" spans="1:12" ht="15.75" x14ac:dyDescent="0.25">
      <c r="A5" s="50" t="s">
        <v>180</v>
      </c>
      <c r="B5" s="50" t="s">
        <v>191</v>
      </c>
      <c r="C5" s="50" t="s">
        <v>170</v>
      </c>
      <c r="D5" s="50" t="s">
        <v>0</v>
      </c>
      <c r="E5" s="50" t="s">
        <v>205</v>
      </c>
      <c r="F5" s="91" t="s">
        <v>208</v>
      </c>
      <c r="G5" s="52"/>
      <c r="H5" s="52"/>
    </row>
    <row r="6" spans="1:12" ht="18.75" x14ac:dyDescent="0.3">
      <c r="A6" s="2"/>
      <c r="F6" s="13"/>
      <c r="I6" s="14"/>
      <c r="K6" s="13"/>
      <c r="L6" s="14"/>
    </row>
    <row r="7" spans="1:12" ht="15.75" x14ac:dyDescent="0.25">
      <c r="A7" s="2" t="s">
        <v>1</v>
      </c>
      <c r="B7" s="10" t="s">
        <v>201</v>
      </c>
      <c r="C7" s="2" t="s">
        <v>2</v>
      </c>
      <c r="D7" s="2" t="s">
        <v>3</v>
      </c>
      <c r="E7" s="10" t="s">
        <v>4</v>
      </c>
      <c r="F7" s="15"/>
      <c r="G7" s="16" t="s">
        <v>193</v>
      </c>
      <c r="H7" s="85" t="s">
        <v>210</v>
      </c>
      <c r="I7" s="55"/>
      <c r="J7" s="55"/>
      <c r="K7" s="55"/>
    </row>
    <row r="8" spans="1:12" ht="15.75" x14ac:dyDescent="0.25">
      <c r="A8" s="4"/>
      <c r="B8" t="s">
        <v>31</v>
      </c>
      <c r="C8" t="s">
        <v>181</v>
      </c>
      <c r="D8" t="s">
        <v>205</v>
      </c>
      <c r="E8" s="5" t="s">
        <v>7</v>
      </c>
      <c r="F8" s="17" t="s">
        <v>218</v>
      </c>
      <c r="G8" s="18" t="s">
        <v>162</v>
      </c>
      <c r="H8" s="86" t="s">
        <v>211</v>
      </c>
      <c r="I8" s="57"/>
      <c r="J8" s="58"/>
      <c r="K8" s="58"/>
    </row>
    <row r="9" spans="1:12" x14ac:dyDescent="0.25">
      <c r="A9" s="6" t="s">
        <v>8</v>
      </c>
      <c r="B9" t="s">
        <v>88</v>
      </c>
      <c r="C9" t="s">
        <v>182</v>
      </c>
      <c r="D9" t="s">
        <v>10</v>
      </c>
      <c r="E9" s="5" t="s">
        <v>11</v>
      </c>
      <c r="F9" s="19"/>
      <c r="G9" s="21"/>
      <c r="I9" s="59"/>
      <c r="J9" s="60"/>
      <c r="K9" s="60"/>
    </row>
    <row r="10" spans="1:12" ht="15.75" x14ac:dyDescent="0.25">
      <c r="A10" s="7"/>
      <c r="B10" t="s">
        <v>117</v>
      </c>
      <c r="C10" t="s">
        <v>183</v>
      </c>
      <c r="D10" t="s">
        <v>13</v>
      </c>
      <c r="E10" s="5" t="s">
        <v>16</v>
      </c>
      <c r="F10" s="22" t="s">
        <v>167</v>
      </c>
      <c r="G10" s="23">
        <v>550</v>
      </c>
      <c r="H10" s="27"/>
      <c r="I10" s="61"/>
      <c r="J10" s="61"/>
      <c r="K10" s="61"/>
    </row>
    <row r="11" spans="1:12" x14ac:dyDescent="0.25">
      <c r="A11" t="s">
        <v>1</v>
      </c>
      <c r="B11" s="8"/>
      <c r="C11" t="s">
        <v>184</v>
      </c>
      <c r="D11" t="s">
        <v>15</v>
      </c>
      <c r="E11" s="5" t="s">
        <v>20</v>
      </c>
      <c r="F11" s="24" t="s">
        <v>163</v>
      </c>
      <c r="G11" s="25">
        <v>200</v>
      </c>
      <c r="H11" s="47"/>
      <c r="I11" s="62"/>
      <c r="J11" s="63"/>
      <c r="K11" s="63"/>
    </row>
    <row r="12" spans="1:12" x14ac:dyDescent="0.25">
      <c r="A12" s="5" t="s">
        <v>17</v>
      </c>
      <c r="B12" s="8"/>
      <c r="C12" t="s">
        <v>185</v>
      </c>
      <c r="D12" t="s">
        <v>19</v>
      </c>
      <c r="E12" s="5" t="s">
        <v>23</v>
      </c>
      <c r="F12" s="22" t="s">
        <v>168</v>
      </c>
      <c r="G12" s="28">
        <v>550</v>
      </c>
      <c r="H12" s="27"/>
      <c r="I12" s="63"/>
      <c r="J12" s="63"/>
      <c r="K12" s="63"/>
    </row>
    <row r="13" spans="1:12" x14ac:dyDescent="0.25">
      <c r="A13" s="5" t="s">
        <v>21</v>
      </c>
      <c r="E13" s="5" t="s">
        <v>186</v>
      </c>
      <c r="F13" s="24" t="s">
        <v>163</v>
      </c>
      <c r="G13" s="25">
        <v>200</v>
      </c>
      <c r="H13" s="47"/>
      <c r="I13" s="62"/>
      <c r="J13" s="63"/>
      <c r="K13" s="63"/>
    </row>
    <row r="14" spans="1:12" x14ac:dyDescent="0.25">
      <c r="A14" s="5" t="s">
        <v>24</v>
      </c>
      <c r="E14" s="5" t="s">
        <v>26</v>
      </c>
      <c r="F14" s="22" t="s">
        <v>6</v>
      </c>
      <c r="G14" s="27">
        <v>450</v>
      </c>
      <c r="H14" s="27"/>
      <c r="I14" s="62"/>
      <c r="J14" s="64"/>
      <c r="K14" s="64"/>
    </row>
    <row r="15" spans="1:12" x14ac:dyDescent="0.25">
      <c r="A15" s="5" t="s">
        <v>27</v>
      </c>
      <c r="E15" s="5" t="s">
        <v>121</v>
      </c>
      <c r="F15" s="24" t="s">
        <v>15</v>
      </c>
      <c r="G15" s="30">
        <v>350</v>
      </c>
      <c r="H15" s="47"/>
      <c r="I15" s="64"/>
      <c r="J15" s="64"/>
      <c r="K15" s="64"/>
    </row>
    <row r="16" spans="1:12" x14ac:dyDescent="0.25">
      <c r="A16" s="5" t="s">
        <v>30</v>
      </c>
      <c r="E16" s="5" t="s">
        <v>29</v>
      </c>
      <c r="F16" s="22" t="s">
        <v>19</v>
      </c>
      <c r="G16" s="27">
        <v>250</v>
      </c>
      <c r="H16" s="27"/>
      <c r="I16" s="64"/>
      <c r="J16" s="64"/>
      <c r="K16" s="64"/>
    </row>
    <row r="17" spans="1:11" x14ac:dyDescent="0.25">
      <c r="A17" s="5" t="s">
        <v>32</v>
      </c>
      <c r="E17" s="5" t="s">
        <v>144</v>
      </c>
      <c r="F17" s="24" t="s">
        <v>10</v>
      </c>
      <c r="G17" s="30">
        <v>250</v>
      </c>
      <c r="I17" s="64"/>
      <c r="J17" s="64"/>
      <c r="K17" s="64"/>
    </row>
    <row r="18" spans="1:11" ht="18.75" x14ac:dyDescent="0.3">
      <c r="A18" s="5" t="s">
        <v>27</v>
      </c>
      <c r="C18" s="1"/>
      <c r="E18" s="5" t="s">
        <v>34</v>
      </c>
      <c r="F18" s="80" t="s">
        <v>13</v>
      </c>
      <c r="G18" s="31">
        <v>150</v>
      </c>
      <c r="H18" s="27"/>
      <c r="I18" s="65"/>
      <c r="J18" s="65"/>
      <c r="K18" s="65"/>
    </row>
    <row r="19" spans="1:11" x14ac:dyDescent="0.25">
      <c r="A19" s="5" t="s">
        <v>30</v>
      </c>
      <c r="E19" s="5" t="s">
        <v>120</v>
      </c>
      <c r="F19" s="32" t="s">
        <v>164</v>
      </c>
      <c r="G19" s="33">
        <f>SUM(G10:G18)</f>
        <v>2950</v>
      </c>
      <c r="H19" s="84"/>
      <c r="I19" s="33"/>
      <c r="J19" s="33"/>
      <c r="K19" s="33"/>
    </row>
    <row r="20" spans="1:11" x14ac:dyDescent="0.25">
      <c r="A20" s="5" t="s">
        <v>39</v>
      </c>
      <c r="E20" s="5" t="s">
        <v>36</v>
      </c>
      <c r="F20" s="32"/>
      <c r="G20" s="88" t="s">
        <v>212</v>
      </c>
      <c r="H20" s="87">
        <f>SUMIF(H10:H18,"&lt;&gt;",G10:G18)</f>
        <v>0</v>
      </c>
      <c r="I20" s="33"/>
      <c r="J20" s="33"/>
      <c r="K20" s="33"/>
    </row>
    <row r="21" spans="1:11" x14ac:dyDescent="0.25">
      <c r="A21" s="5" t="s">
        <v>41</v>
      </c>
      <c r="E21" s="5" t="s">
        <v>38</v>
      </c>
    </row>
    <row r="22" spans="1:11" x14ac:dyDescent="0.25">
      <c r="A22" s="5" t="s">
        <v>43</v>
      </c>
      <c r="F22" s="35"/>
      <c r="G22" s="43" t="s">
        <v>171</v>
      </c>
      <c r="H22" s="35"/>
      <c r="I22" s="35"/>
      <c r="J22" s="89" t="s">
        <v>210</v>
      </c>
    </row>
    <row r="23" spans="1:11" x14ac:dyDescent="0.25">
      <c r="A23" s="5" t="s">
        <v>44</v>
      </c>
      <c r="F23" s="34" t="s">
        <v>187</v>
      </c>
      <c r="G23" s="34" t="s">
        <v>172</v>
      </c>
      <c r="H23" s="34" t="s">
        <v>165</v>
      </c>
      <c r="I23" s="34" t="s">
        <v>166</v>
      </c>
      <c r="J23" s="90" t="s">
        <v>211</v>
      </c>
    </row>
    <row r="24" spans="1:11" x14ac:dyDescent="0.25">
      <c r="A24" s="5" t="s">
        <v>27</v>
      </c>
    </row>
    <row r="25" spans="1:11" x14ac:dyDescent="0.25">
      <c r="A25" s="5" t="s">
        <v>30</v>
      </c>
      <c r="F25" s="35" t="s">
        <v>174</v>
      </c>
      <c r="G25" s="36"/>
      <c r="H25" s="37">
        <v>125</v>
      </c>
      <c r="I25" s="37">
        <f>H25*G25</f>
        <v>0</v>
      </c>
      <c r="J25" s="39"/>
    </row>
    <row r="26" spans="1:11" ht="15.75" x14ac:dyDescent="0.25">
      <c r="A26" s="5" t="s">
        <v>47</v>
      </c>
      <c r="B26" s="10"/>
      <c r="F26" s="38" t="s">
        <v>163</v>
      </c>
      <c r="G26" s="26"/>
      <c r="H26" s="30">
        <v>75</v>
      </c>
      <c r="I26" s="25">
        <f>H26*G26</f>
        <v>0</v>
      </c>
      <c r="J26" s="47"/>
    </row>
    <row r="27" spans="1:11" x14ac:dyDescent="0.25">
      <c r="A27" s="5" t="s">
        <v>27</v>
      </c>
      <c r="F27" s="35" t="s">
        <v>175</v>
      </c>
      <c r="G27" s="36"/>
      <c r="H27" s="42">
        <v>125</v>
      </c>
      <c r="I27" s="42">
        <f>H27*G27</f>
        <v>0</v>
      </c>
      <c r="J27" s="39"/>
    </row>
    <row r="28" spans="1:11" x14ac:dyDescent="0.25">
      <c r="A28" s="5" t="s">
        <v>30</v>
      </c>
      <c r="F28" s="38" t="s">
        <v>163</v>
      </c>
      <c r="G28" s="26"/>
      <c r="H28" s="30">
        <v>75</v>
      </c>
      <c r="I28" s="30">
        <f>H28*G28</f>
        <v>0</v>
      </c>
      <c r="J28" s="47"/>
    </row>
    <row r="29" spans="1:11" x14ac:dyDescent="0.25">
      <c r="A29" s="5" t="s">
        <v>51</v>
      </c>
      <c r="F29" s="35" t="s">
        <v>6</v>
      </c>
      <c r="G29" s="36"/>
      <c r="H29" s="39">
        <v>350</v>
      </c>
      <c r="I29" s="39">
        <v>350</v>
      </c>
      <c r="J29" s="39"/>
    </row>
    <row r="30" spans="1:11" ht="15.75" x14ac:dyDescent="0.25">
      <c r="A30" s="5" t="s">
        <v>52</v>
      </c>
      <c r="C30" s="11"/>
      <c r="D30" s="46"/>
      <c r="F30" s="38" t="s">
        <v>15</v>
      </c>
      <c r="G30" s="26"/>
      <c r="H30" s="30">
        <v>250</v>
      </c>
      <c r="I30" s="30">
        <v>250</v>
      </c>
      <c r="J30" s="47"/>
    </row>
    <row r="31" spans="1:11" ht="15.75" x14ac:dyDescent="0.25">
      <c r="A31" s="5" t="s">
        <v>54</v>
      </c>
      <c r="C31" s="11"/>
      <c r="D31" s="44"/>
      <c r="F31" s="35" t="s">
        <v>19</v>
      </c>
      <c r="G31" s="36"/>
      <c r="H31" s="39">
        <v>200</v>
      </c>
      <c r="I31" s="39">
        <v>200</v>
      </c>
      <c r="J31" s="39"/>
    </row>
    <row r="32" spans="1:11" ht="15.75" x14ac:dyDescent="0.25">
      <c r="C32" s="11"/>
      <c r="F32" s="38" t="s">
        <v>10</v>
      </c>
      <c r="G32" s="26"/>
      <c r="H32" s="30">
        <v>200</v>
      </c>
      <c r="I32" s="30">
        <v>200</v>
      </c>
    </row>
    <row r="33" spans="1:10" x14ac:dyDescent="0.25">
      <c r="A33" s="6" t="s">
        <v>57</v>
      </c>
      <c r="F33" s="81" t="s">
        <v>13</v>
      </c>
      <c r="G33" s="82"/>
      <c r="H33" s="83">
        <v>150</v>
      </c>
      <c r="I33" s="48">
        <v>150</v>
      </c>
      <c r="J33" s="39"/>
    </row>
    <row r="34" spans="1:10" x14ac:dyDescent="0.25">
      <c r="F34" s="40" t="s">
        <v>176</v>
      </c>
      <c r="G34" s="41"/>
      <c r="H34" s="41"/>
      <c r="I34" s="33">
        <f>SUM(I25:I33)</f>
        <v>1150</v>
      </c>
    </row>
    <row r="35" spans="1:10" x14ac:dyDescent="0.25">
      <c r="A35" t="s">
        <v>1</v>
      </c>
      <c r="F35" s="40"/>
      <c r="G35" s="41"/>
      <c r="H35" s="41"/>
      <c r="I35" s="88" t="s">
        <v>212</v>
      </c>
      <c r="J35" s="87">
        <f>SUMIF(J25:J33,"&lt;&gt;",I25:I33)</f>
        <v>0</v>
      </c>
    </row>
    <row r="36" spans="1:10" x14ac:dyDescent="0.25">
      <c r="A36" s="5" t="s">
        <v>61</v>
      </c>
    </row>
    <row r="37" spans="1:10" ht="15.75" x14ac:dyDescent="0.25">
      <c r="A37" s="5" t="s">
        <v>63</v>
      </c>
      <c r="F37" s="11" t="s">
        <v>177</v>
      </c>
    </row>
    <row r="38" spans="1:10" ht="15.75" x14ac:dyDescent="0.25">
      <c r="A38" s="5" t="s">
        <v>65</v>
      </c>
      <c r="F38" s="11" t="s">
        <v>188</v>
      </c>
      <c r="G38" s="44"/>
    </row>
    <row r="39" spans="1:10" ht="15.75" x14ac:dyDescent="0.25">
      <c r="A39" s="5" t="s">
        <v>67</v>
      </c>
      <c r="F39" s="11" t="s">
        <v>173</v>
      </c>
      <c r="H39" s="47"/>
    </row>
    <row r="40" spans="1:10" x14ac:dyDescent="0.25">
      <c r="A40" s="5" t="s">
        <v>69</v>
      </c>
    </row>
    <row r="41" spans="1:10" x14ac:dyDescent="0.25">
      <c r="A41" s="5" t="s">
        <v>71</v>
      </c>
    </row>
    <row r="42" spans="1:10" x14ac:dyDescent="0.25">
      <c r="A42" s="5" t="s">
        <v>67</v>
      </c>
    </row>
    <row r="43" spans="1:10" x14ac:dyDescent="0.25">
      <c r="A43" s="5" t="s">
        <v>74</v>
      </c>
    </row>
    <row r="44" spans="1:10" x14ac:dyDescent="0.25">
      <c r="A44" s="5" t="s">
        <v>75</v>
      </c>
    </row>
    <row r="45" spans="1:10" x14ac:dyDescent="0.25">
      <c r="A45" s="5" t="s">
        <v>77</v>
      </c>
    </row>
    <row r="46" spans="1:10" x14ac:dyDescent="0.25">
      <c r="A46" s="5" t="s">
        <v>79</v>
      </c>
    </row>
    <row r="47" spans="1:10" x14ac:dyDescent="0.25">
      <c r="A47" s="5" t="s">
        <v>81</v>
      </c>
    </row>
    <row r="48" spans="1:10" x14ac:dyDescent="0.25">
      <c r="A48" s="5" t="s">
        <v>83</v>
      </c>
    </row>
    <row r="49" spans="1:1" x14ac:dyDescent="0.25">
      <c r="A49" s="5" t="s">
        <v>85</v>
      </c>
    </row>
    <row r="50" spans="1:1" x14ac:dyDescent="0.25">
      <c r="A50" s="5" t="s">
        <v>87</v>
      </c>
    </row>
    <row r="51" spans="1:1" x14ac:dyDescent="0.25">
      <c r="A51" s="5" t="s">
        <v>89</v>
      </c>
    </row>
    <row r="52" spans="1:1" x14ac:dyDescent="0.25">
      <c r="A52" s="5" t="s">
        <v>90</v>
      </c>
    </row>
    <row r="65" spans="1:2" ht="15.75" x14ac:dyDescent="0.25">
      <c r="B65" s="10"/>
    </row>
    <row r="71" spans="1:2" x14ac:dyDescent="0.25">
      <c r="A71" s="6"/>
    </row>
    <row r="87" spans="1:2" x14ac:dyDescent="0.25">
      <c r="A87" s="6"/>
    </row>
    <row r="88" spans="1:2" ht="15.75" x14ac:dyDescent="0.25">
      <c r="B88" s="10"/>
    </row>
    <row r="111" spans="1:1" x14ac:dyDescent="0.25">
      <c r="A111" s="9"/>
    </row>
    <row r="129" spans="1:1" x14ac:dyDescent="0.25">
      <c r="A129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29"/>
  <sheetViews>
    <sheetView workbookViewId="0"/>
  </sheetViews>
  <sheetFormatPr defaultRowHeight="15" x14ac:dyDescent="0.25"/>
  <cols>
    <col min="1" max="1" width="32.28515625" customWidth="1"/>
    <col min="2" max="2" width="18.7109375" customWidth="1"/>
    <col min="3" max="3" width="27.28515625" customWidth="1"/>
    <col min="4" max="4" width="17.85546875" customWidth="1"/>
    <col min="5" max="5" width="21.5703125" customWidth="1"/>
    <col min="6" max="6" width="39.5703125" customWidth="1"/>
    <col min="7" max="7" width="14.140625" customWidth="1"/>
    <col min="8" max="9" width="14.85546875" customWidth="1"/>
    <col min="10" max="10" width="18.28515625" customWidth="1"/>
    <col min="11" max="11" width="10.140625" customWidth="1"/>
  </cols>
  <sheetData>
    <row r="1" spans="1:12" ht="18.75" x14ac:dyDescent="0.3">
      <c r="A1" s="49" t="s">
        <v>202</v>
      </c>
      <c r="B1" s="53"/>
    </row>
    <row r="3" spans="1:12" s="45" customFormat="1" ht="16.5" customHeight="1" x14ac:dyDescent="0.25">
      <c r="A3" s="11" t="s">
        <v>179</v>
      </c>
      <c r="B3" s="92"/>
    </row>
    <row r="4" spans="1:12" x14ac:dyDescent="0.25">
      <c r="B4" s="51"/>
    </row>
    <row r="5" spans="1:12" ht="15.75" x14ac:dyDescent="0.25">
      <c r="A5" s="50" t="s">
        <v>180</v>
      </c>
      <c r="B5" s="50" t="s">
        <v>169</v>
      </c>
      <c r="C5" s="50" t="s">
        <v>170</v>
      </c>
      <c r="D5" s="50" t="s">
        <v>0</v>
      </c>
      <c r="E5" s="50" t="s">
        <v>205</v>
      </c>
      <c r="F5" s="91" t="s">
        <v>219</v>
      </c>
      <c r="G5" s="54"/>
      <c r="H5" s="52"/>
      <c r="I5" s="14"/>
    </row>
    <row r="6" spans="1:12" ht="18.75" x14ac:dyDescent="0.3">
      <c r="A6" s="2"/>
      <c r="F6" s="13"/>
      <c r="I6" s="14"/>
      <c r="K6" s="13"/>
      <c r="L6" s="14"/>
    </row>
    <row r="7" spans="1:12" ht="15.75" x14ac:dyDescent="0.25">
      <c r="A7" s="2" t="s">
        <v>1</v>
      </c>
      <c r="B7" s="10" t="s">
        <v>145</v>
      </c>
      <c r="C7" s="2" t="s">
        <v>2</v>
      </c>
      <c r="D7" s="2" t="s">
        <v>3</v>
      </c>
      <c r="E7" s="10" t="s">
        <v>4</v>
      </c>
      <c r="F7" s="35"/>
      <c r="G7" s="43" t="s">
        <v>207</v>
      </c>
      <c r="H7" s="35"/>
      <c r="I7" s="35"/>
      <c r="J7" s="89" t="s">
        <v>210</v>
      </c>
    </row>
    <row r="8" spans="1:12" ht="15.75" x14ac:dyDescent="0.25">
      <c r="A8" s="4"/>
      <c r="B8" s="8" t="s">
        <v>9</v>
      </c>
      <c r="C8" t="s">
        <v>181</v>
      </c>
      <c r="D8" t="s">
        <v>205</v>
      </c>
      <c r="E8" s="5" t="s">
        <v>7</v>
      </c>
      <c r="F8" s="34" t="s">
        <v>187</v>
      </c>
      <c r="G8" s="34" t="s">
        <v>172</v>
      </c>
      <c r="H8" s="34" t="s">
        <v>165</v>
      </c>
      <c r="I8" s="34" t="s">
        <v>166</v>
      </c>
      <c r="J8" s="90" t="s">
        <v>211</v>
      </c>
    </row>
    <row r="9" spans="1:12" x14ac:dyDescent="0.25">
      <c r="A9" s="6" t="s">
        <v>8</v>
      </c>
      <c r="B9" s="8" t="s">
        <v>146</v>
      </c>
      <c r="C9" t="s">
        <v>182</v>
      </c>
      <c r="D9" t="s">
        <v>10</v>
      </c>
      <c r="E9" s="5" t="s">
        <v>11</v>
      </c>
    </row>
    <row r="10" spans="1:12" ht="15.75" x14ac:dyDescent="0.25">
      <c r="A10" s="7"/>
      <c r="B10" s="8" t="s">
        <v>35</v>
      </c>
      <c r="C10" t="s">
        <v>183</v>
      </c>
      <c r="D10" t="s">
        <v>13</v>
      </c>
      <c r="E10" s="5" t="s">
        <v>16</v>
      </c>
      <c r="F10" s="35" t="s">
        <v>174</v>
      </c>
      <c r="G10" s="36"/>
      <c r="H10" s="37">
        <v>125</v>
      </c>
      <c r="I10" s="37">
        <f>H10*G10</f>
        <v>0</v>
      </c>
      <c r="J10" s="39"/>
    </row>
    <row r="11" spans="1:12" x14ac:dyDescent="0.25">
      <c r="A11" t="s">
        <v>1</v>
      </c>
      <c r="B11" s="8" t="s">
        <v>55</v>
      </c>
      <c r="C11" t="s">
        <v>184</v>
      </c>
      <c r="D11" t="s">
        <v>15</v>
      </c>
      <c r="E11" s="5" t="s">
        <v>20</v>
      </c>
      <c r="F11" s="38" t="s">
        <v>163</v>
      </c>
      <c r="G11" s="26"/>
      <c r="H11" s="30">
        <v>75</v>
      </c>
      <c r="I11" s="25">
        <f>H11*G11</f>
        <v>0</v>
      </c>
      <c r="J11" s="47"/>
    </row>
    <row r="12" spans="1:12" x14ac:dyDescent="0.25">
      <c r="A12" s="5" t="s">
        <v>17</v>
      </c>
      <c r="B12" s="8" t="s">
        <v>59</v>
      </c>
      <c r="C12" t="s">
        <v>185</v>
      </c>
      <c r="D12" t="s">
        <v>19</v>
      </c>
      <c r="E12" s="5" t="s">
        <v>23</v>
      </c>
      <c r="F12" s="35" t="s">
        <v>175</v>
      </c>
      <c r="G12" s="36"/>
      <c r="H12" s="42">
        <v>125</v>
      </c>
      <c r="I12" s="42">
        <f>H12*G12</f>
        <v>0</v>
      </c>
      <c r="J12" s="39"/>
    </row>
    <row r="13" spans="1:12" x14ac:dyDescent="0.25">
      <c r="A13" s="5" t="s">
        <v>21</v>
      </c>
      <c r="B13" t="s">
        <v>60</v>
      </c>
      <c r="E13" s="5" t="s">
        <v>186</v>
      </c>
      <c r="F13" s="38" t="s">
        <v>163</v>
      </c>
      <c r="G13" s="26"/>
      <c r="H13" s="30">
        <v>75</v>
      </c>
      <c r="I13" s="30">
        <f>H13*G13</f>
        <v>0</v>
      </c>
      <c r="J13" s="47"/>
    </row>
    <row r="14" spans="1:12" x14ac:dyDescent="0.25">
      <c r="A14" s="5" t="s">
        <v>24</v>
      </c>
      <c r="B14" t="s">
        <v>72</v>
      </c>
      <c r="E14" s="5" t="s">
        <v>26</v>
      </c>
      <c r="F14" s="35" t="s">
        <v>6</v>
      </c>
      <c r="G14" s="36"/>
      <c r="H14" s="39">
        <v>350</v>
      </c>
      <c r="I14" s="39">
        <v>350</v>
      </c>
      <c r="J14" s="39"/>
    </row>
    <row r="15" spans="1:12" x14ac:dyDescent="0.25">
      <c r="A15" s="5" t="s">
        <v>27</v>
      </c>
      <c r="B15" t="s">
        <v>84</v>
      </c>
      <c r="E15" s="5" t="s">
        <v>121</v>
      </c>
      <c r="F15" s="38" t="s">
        <v>15</v>
      </c>
      <c r="G15" s="26"/>
      <c r="H15" s="30">
        <v>250</v>
      </c>
      <c r="I15" s="30">
        <v>250</v>
      </c>
      <c r="J15" s="47"/>
    </row>
    <row r="16" spans="1:12" x14ac:dyDescent="0.25">
      <c r="A16" s="5" t="s">
        <v>30</v>
      </c>
      <c r="B16" t="s">
        <v>91</v>
      </c>
      <c r="E16" s="5" t="s">
        <v>29</v>
      </c>
      <c r="F16" s="35" t="s">
        <v>19</v>
      </c>
      <c r="G16" s="36"/>
      <c r="H16" s="39">
        <v>200</v>
      </c>
      <c r="I16" s="39">
        <v>200</v>
      </c>
      <c r="J16" s="39"/>
    </row>
    <row r="17" spans="1:10" x14ac:dyDescent="0.25">
      <c r="A17" s="5" t="s">
        <v>32</v>
      </c>
      <c r="B17" t="s">
        <v>93</v>
      </c>
      <c r="E17" s="5" t="s">
        <v>144</v>
      </c>
      <c r="F17" s="38" t="s">
        <v>10</v>
      </c>
      <c r="G17" s="26"/>
      <c r="H17" s="30">
        <v>200</v>
      </c>
      <c r="I17" s="30">
        <v>200</v>
      </c>
    </row>
    <row r="18" spans="1:10" ht="18.75" x14ac:dyDescent="0.3">
      <c r="A18" s="5" t="s">
        <v>27</v>
      </c>
      <c r="B18" t="s">
        <v>96</v>
      </c>
      <c r="C18" s="1"/>
      <c r="E18" s="5" t="s">
        <v>34</v>
      </c>
      <c r="F18" s="81" t="s">
        <v>13</v>
      </c>
      <c r="G18" s="82"/>
      <c r="H18" s="83">
        <v>150</v>
      </c>
      <c r="I18" s="48">
        <v>150</v>
      </c>
      <c r="J18" s="39"/>
    </row>
    <row r="19" spans="1:10" x14ac:dyDescent="0.25">
      <c r="A19" s="5" t="s">
        <v>30</v>
      </c>
      <c r="B19" t="s">
        <v>98</v>
      </c>
      <c r="E19" s="5" t="s">
        <v>120</v>
      </c>
      <c r="F19" s="40" t="s">
        <v>176</v>
      </c>
      <c r="G19" s="41"/>
      <c r="H19" s="41"/>
      <c r="I19" s="33">
        <f>SUM(I10:I18)</f>
        <v>1150</v>
      </c>
    </row>
    <row r="20" spans="1:10" x14ac:dyDescent="0.25">
      <c r="A20" s="5" t="s">
        <v>39</v>
      </c>
      <c r="B20" t="s">
        <v>105</v>
      </c>
      <c r="E20" s="5" t="s">
        <v>36</v>
      </c>
      <c r="F20" s="40"/>
      <c r="G20" s="41"/>
      <c r="H20" s="41"/>
      <c r="I20" s="88" t="s">
        <v>212</v>
      </c>
      <c r="J20" s="87">
        <f>SUMIF(J10:J18,"&lt;&gt;",I10:I18)</f>
        <v>0</v>
      </c>
    </row>
    <row r="21" spans="1:10" ht="15.75" x14ac:dyDescent="0.25">
      <c r="A21" s="5" t="s">
        <v>41</v>
      </c>
      <c r="B21" t="s">
        <v>108</v>
      </c>
      <c r="E21" s="5" t="s">
        <v>38</v>
      </c>
      <c r="F21" s="11" t="s">
        <v>177</v>
      </c>
      <c r="G21" s="44"/>
    </row>
    <row r="22" spans="1:10" ht="15.75" x14ac:dyDescent="0.25">
      <c r="A22" s="5" t="s">
        <v>43</v>
      </c>
      <c r="B22" t="s">
        <v>112</v>
      </c>
      <c r="F22" s="11" t="s">
        <v>188</v>
      </c>
      <c r="H22" s="47"/>
    </row>
    <row r="23" spans="1:10" ht="15.75" x14ac:dyDescent="0.25">
      <c r="A23" s="5" t="s">
        <v>44</v>
      </c>
      <c r="B23" t="s">
        <v>113</v>
      </c>
      <c r="F23" s="11" t="s">
        <v>173</v>
      </c>
    </row>
    <row r="24" spans="1:10" x14ac:dyDescent="0.25">
      <c r="A24" s="5" t="s">
        <v>27</v>
      </c>
      <c r="B24" t="s">
        <v>114</v>
      </c>
    </row>
    <row r="25" spans="1:10" x14ac:dyDescent="0.25">
      <c r="A25" s="5" t="s">
        <v>30</v>
      </c>
      <c r="B25" t="s">
        <v>119</v>
      </c>
    </row>
    <row r="26" spans="1:10" ht="15.75" x14ac:dyDescent="0.25">
      <c r="A26" s="5" t="s">
        <v>47</v>
      </c>
      <c r="B26" s="10" t="s">
        <v>147</v>
      </c>
    </row>
    <row r="27" spans="1:10" x14ac:dyDescent="0.25">
      <c r="A27" s="5" t="s">
        <v>27</v>
      </c>
      <c r="B27" t="s">
        <v>122</v>
      </c>
    </row>
    <row r="28" spans="1:10" x14ac:dyDescent="0.25">
      <c r="A28" s="5" t="s">
        <v>30</v>
      </c>
      <c r="B28" t="s">
        <v>12</v>
      </c>
    </row>
    <row r="29" spans="1:10" x14ac:dyDescent="0.25">
      <c r="A29" s="5" t="s">
        <v>51</v>
      </c>
      <c r="B29" t="s">
        <v>123</v>
      </c>
    </row>
    <row r="30" spans="1:10" ht="15.75" x14ac:dyDescent="0.25">
      <c r="A30" s="5" t="s">
        <v>52</v>
      </c>
      <c r="B30" t="s">
        <v>22</v>
      </c>
      <c r="C30" s="11"/>
      <c r="D30" s="46"/>
    </row>
    <row r="31" spans="1:10" ht="15.75" x14ac:dyDescent="0.25">
      <c r="A31" s="5" t="s">
        <v>54</v>
      </c>
      <c r="B31" t="s">
        <v>28</v>
      </c>
      <c r="C31" s="11"/>
      <c r="D31" s="44"/>
    </row>
    <row r="32" spans="1:10" ht="15.75" x14ac:dyDescent="0.25">
      <c r="B32" t="s">
        <v>40</v>
      </c>
      <c r="C32" s="11"/>
    </row>
    <row r="33" spans="1:2" x14ac:dyDescent="0.25">
      <c r="A33" s="6" t="s">
        <v>57</v>
      </c>
      <c r="B33" t="s">
        <v>42</v>
      </c>
    </row>
    <row r="34" spans="1:2" x14ac:dyDescent="0.25">
      <c r="B34" t="s">
        <v>150</v>
      </c>
    </row>
    <row r="35" spans="1:2" x14ac:dyDescent="0.25">
      <c r="A35" t="s">
        <v>1</v>
      </c>
      <c r="B35" t="s">
        <v>45</v>
      </c>
    </row>
    <row r="36" spans="1:2" x14ac:dyDescent="0.25">
      <c r="A36" s="5" t="s">
        <v>61</v>
      </c>
      <c r="B36" t="s">
        <v>46</v>
      </c>
    </row>
    <row r="37" spans="1:2" x14ac:dyDescent="0.25">
      <c r="A37" s="5" t="s">
        <v>63</v>
      </c>
      <c r="B37" t="s">
        <v>48</v>
      </c>
    </row>
    <row r="38" spans="1:2" x14ac:dyDescent="0.25">
      <c r="A38" s="5" t="s">
        <v>65</v>
      </c>
      <c r="B38" t="s">
        <v>49</v>
      </c>
    </row>
    <row r="39" spans="1:2" x14ac:dyDescent="0.25">
      <c r="A39" s="5" t="s">
        <v>67</v>
      </c>
      <c r="B39" t="s">
        <v>130</v>
      </c>
    </row>
    <row r="40" spans="1:2" x14ac:dyDescent="0.25">
      <c r="A40" s="5" t="s">
        <v>69</v>
      </c>
      <c r="B40" t="s">
        <v>50</v>
      </c>
    </row>
    <row r="41" spans="1:2" x14ac:dyDescent="0.25">
      <c r="A41" s="5" t="s">
        <v>71</v>
      </c>
      <c r="B41" t="s">
        <v>53</v>
      </c>
    </row>
    <row r="42" spans="1:2" x14ac:dyDescent="0.25">
      <c r="A42" s="5" t="s">
        <v>67</v>
      </c>
      <c r="B42" t="s">
        <v>56</v>
      </c>
    </row>
    <row r="43" spans="1:2" x14ac:dyDescent="0.25">
      <c r="A43" s="5" t="s">
        <v>74</v>
      </c>
      <c r="B43" t="s">
        <v>58</v>
      </c>
    </row>
    <row r="44" spans="1:2" x14ac:dyDescent="0.25">
      <c r="A44" s="5" t="s">
        <v>75</v>
      </c>
      <c r="B44" t="s">
        <v>66</v>
      </c>
    </row>
    <row r="45" spans="1:2" x14ac:dyDescent="0.25">
      <c r="A45" s="5" t="s">
        <v>77</v>
      </c>
      <c r="B45" t="s">
        <v>70</v>
      </c>
    </row>
    <row r="46" spans="1:2" x14ac:dyDescent="0.25">
      <c r="A46" s="5" t="s">
        <v>79</v>
      </c>
      <c r="B46" t="s">
        <v>135</v>
      </c>
    </row>
    <row r="47" spans="1:2" x14ac:dyDescent="0.25">
      <c r="A47" s="5" t="s">
        <v>81</v>
      </c>
      <c r="B47" t="s">
        <v>78</v>
      </c>
    </row>
    <row r="48" spans="1:2" x14ac:dyDescent="0.25">
      <c r="A48" s="5" t="s">
        <v>83</v>
      </c>
      <c r="B48" t="s">
        <v>82</v>
      </c>
    </row>
    <row r="49" spans="1:2" x14ac:dyDescent="0.25">
      <c r="A49" s="5" t="s">
        <v>85</v>
      </c>
      <c r="B49" t="s">
        <v>86</v>
      </c>
    </row>
    <row r="50" spans="1:2" x14ac:dyDescent="0.25">
      <c r="A50" s="5" t="s">
        <v>87</v>
      </c>
      <c r="B50" t="s">
        <v>136</v>
      </c>
    </row>
    <row r="51" spans="1:2" x14ac:dyDescent="0.25">
      <c r="A51" s="5" t="s">
        <v>89</v>
      </c>
      <c r="B51" t="s">
        <v>92</v>
      </c>
    </row>
    <row r="52" spans="1:2" x14ac:dyDescent="0.25">
      <c r="A52" s="5" t="s">
        <v>90</v>
      </c>
      <c r="B52" t="s">
        <v>94</v>
      </c>
    </row>
    <row r="53" spans="1:2" x14ac:dyDescent="0.25">
      <c r="B53" t="s">
        <v>99</v>
      </c>
    </row>
    <row r="54" spans="1:2" x14ac:dyDescent="0.25">
      <c r="B54" t="s">
        <v>100</v>
      </c>
    </row>
    <row r="55" spans="1:2" x14ac:dyDescent="0.25">
      <c r="B55" t="s">
        <v>102</v>
      </c>
    </row>
    <row r="56" spans="1:2" x14ac:dyDescent="0.25">
      <c r="B56" t="s">
        <v>141</v>
      </c>
    </row>
    <row r="57" spans="1:2" x14ac:dyDescent="0.25">
      <c r="B57" t="s">
        <v>104</v>
      </c>
    </row>
    <row r="58" spans="1:2" x14ac:dyDescent="0.25">
      <c r="B58" t="s">
        <v>106</v>
      </c>
    </row>
    <row r="59" spans="1:2" x14ac:dyDescent="0.25">
      <c r="B59" t="s">
        <v>107</v>
      </c>
    </row>
    <row r="60" spans="1:2" x14ac:dyDescent="0.25">
      <c r="B60" t="s">
        <v>109</v>
      </c>
    </row>
    <row r="61" spans="1:2" x14ac:dyDescent="0.25">
      <c r="B61" t="s">
        <v>110</v>
      </c>
    </row>
    <row r="62" spans="1:2" x14ac:dyDescent="0.25">
      <c r="B62" t="s">
        <v>111</v>
      </c>
    </row>
    <row r="63" spans="1:2" x14ac:dyDescent="0.25">
      <c r="B63" t="s">
        <v>115</v>
      </c>
    </row>
    <row r="64" spans="1:2" x14ac:dyDescent="0.25">
      <c r="B64" t="s">
        <v>142</v>
      </c>
    </row>
    <row r="65" spans="1:2" ht="15.75" x14ac:dyDescent="0.25">
      <c r="B65" s="10" t="s">
        <v>148</v>
      </c>
    </row>
    <row r="66" spans="1:2" x14ac:dyDescent="0.25">
      <c r="B66" t="s">
        <v>5</v>
      </c>
    </row>
    <row r="67" spans="1:2" x14ac:dyDescent="0.25">
      <c r="B67" t="s">
        <v>124</v>
      </c>
    </row>
    <row r="68" spans="1:2" x14ac:dyDescent="0.25">
      <c r="B68" t="s">
        <v>25</v>
      </c>
    </row>
    <row r="69" spans="1:2" x14ac:dyDescent="0.25">
      <c r="B69" t="s">
        <v>33</v>
      </c>
    </row>
    <row r="70" spans="1:2" x14ac:dyDescent="0.25">
      <c r="B70" t="s">
        <v>37</v>
      </c>
    </row>
    <row r="71" spans="1:2" x14ac:dyDescent="0.25">
      <c r="A71" s="6"/>
      <c r="B71" t="s">
        <v>125</v>
      </c>
    </row>
    <row r="72" spans="1:2" x14ac:dyDescent="0.25">
      <c r="B72" t="s">
        <v>126</v>
      </c>
    </row>
    <row r="73" spans="1:2" x14ac:dyDescent="0.25">
      <c r="B73" t="s">
        <v>127</v>
      </c>
    </row>
    <row r="74" spans="1:2" x14ac:dyDescent="0.25">
      <c r="B74" t="s">
        <v>128</v>
      </c>
    </row>
    <row r="75" spans="1:2" x14ac:dyDescent="0.25">
      <c r="B75" t="s">
        <v>129</v>
      </c>
    </row>
    <row r="76" spans="1:2" x14ac:dyDescent="0.25">
      <c r="B76" t="s">
        <v>131</v>
      </c>
    </row>
    <row r="77" spans="1:2" x14ac:dyDescent="0.25">
      <c r="B77" t="s">
        <v>132</v>
      </c>
    </row>
    <row r="78" spans="1:2" x14ac:dyDescent="0.25">
      <c r="B78" t="s">
        <v>133</v>
      </c>
    </row>
    <row r="79" spans="1:2" x14ac:dyDescent="0.25">
      <c r="B79" t="s">
        <v>134</v>
      </c>
    </row>
    <row r="80" spans="1:2" x14ac:dyDescent="0.25">
      <c r="B80" t="s">
        <v>88</v>
      </c>
    </row>
    <row r="81" spans="1:2" x14ac:dyDescent="0.25">
      <c r="B81" t="s">
        <v>137</v>
      </c>
    </row>
    <row r="82" spans="1:2" x14ac:dyDescent="0.25">
      <c r="B82" t="s">
        <v>138</v>
      </c>
    </row>
    <row r="83" spans="1:2" x14ac:dyDescent="0.25">
      <c r="B83" t="s">
        <v>139</v>
      </c>
    </row>
    <row r="84" spans="1:2" x14ac:dyDescent="0.25">
      <c r="B84" t="s">
        <v>97</v>
      </c>
    </row>
    <row r="85" spans="1:2" x14ac:dyDescent="0.25">
      <c r="B85" t="s">
        <v>140</v>
      </c>
    </row>
    <row r="86" spans="1:2" x14ac:dyDescent="0.25">
      <c r="B86" t="s">
        <v>143</v>
      </c>
    </row>
    <row r="87" spans="1:2" x14ac:dyDescent="0.25">
      <c r="A87" s="6"/>
      <c r="B87" t="s">
        <v>118</v>
      </c>
    </row>
    <row r="88" spans="1:2" ht="15.75" x14ac:dyDescent="0.25">
      <c r="B88" s="10" t="s">
        <v>149</v>
      </c>
    </row>
    <row r="89" spans="1:2" x14ac:dyDescent="0.25">
      <c r="B89" t="s">
        <v>14</v>
      </c>
    </row>
    <row r="90" spans="1:2" x14ac:dyDescent="0.25">
      <c r="B90" t="s">
        <v>62</v>
      </c>
    </row>
    <row r="91" spans="1:2" x14ac:dyDescent="0.25">
      <c r="B91" t="s">
        <v>64</v>
      </c>
    </row>
    <row r="92" spans="1:2" x14ac:dyDescent="0.25">
      <c r="B92" t="s">
        <v>68</v>
      </c>
    </row>
    <row r="93" spans="1:2" x14ac:dyDescent="0.25">
      <c r="B93" t="s">
        <v>73</v>
      </c>
    </row>
    <row r="94" spans="1:2" x14ac:dyDescent="0.25">
      <c r="B94" t="s">
        <v>76</v>
      </c>
    </row>
    <row r="95" spans="1:2" x14ac:dyDescent="0.25">
      <c r="B95" t="s">
        <v>80</v>
      </c>
    </row>
    <row r="96" spans="1:2" x14ac:dyDescent="0.25">
      <c r="B96" t="s">
        <v>95</v>
      </c>
    </row>
    <row r="97" spans="1:2" x14ac:dyDescent="0.25">
      <c r="B97" t="s">
        <v>101</v>
      </c>
    </row>
    <row r="98" spans="1:2" x14ac:dyDescent="0.25">
      <c r="B98" t="s">
        <v>103</v>
      </c>
    </row>
    <row r="99" spans="1:2" x14ac:dyDescent="0.25">
      <c r="B99" t="s">
        <v>116</v>
      </c>
    </row>
    <row r="100" spans="1:2" ht="15.75" x14ac:dyDescent="0.25">
      <c r="B100" s="10" t="s">
        <v>18</v>
      </c>
    </row>
    <row r="101" spans="1:2" x14ac:dyDescent="0.25">
      <c r="B101" t="s">
        <v>31</v>
      </c>
    </row>
    <row r="102" spans="1:2" x14ac:dyDescent="0.25">
      <c r="B102" t="s">
        <v>88</v>
      </c>
    </row>
    <row r="103" spans="1:2" x14ac:dyDescent="0.25">
      <c r="B103" t="s">
        <v>117</v>
      </c>
    </row>
    <row r="111" spans="1:2" x14ac:dyDescent="0.25">
      <c r="A111" s="9"/>
    </row>
    <row r="129" spans="1:1" x14ac:dyDescent="0.25">
      <c r="A12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All Regions</vt:lpstr>
      <vt:lpstr>World</vt:lpstr>
      <vt:lpstr>APAC</vt:lpstr>
      <vt:lpstr>Europe</vt:lpstr>
      <vt:lpstr>LatAm</vt:lpstr>
      <vt:lpstr>Middle East</vt:lpstr>
      <vt:lpstr>N America</vt:lpstr>
      <vt:lpstr>Individual Countries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2018-09-10T15:55:41Z</dcterms:created>
  <dcterms:modified xsi:type="dcterms:W3CDTF">2025-02-13T20:48:33Z</dcterms:modified>
</cp:coreProperties>
</file>