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7920"/>
  </bookViews>
  <sheets>
    <sheet name="Blood Banking" sheetId="1" r:id="rId1"/>
    <sheet name="Cancer " sheetId="2" r:id="rId2"/>
    <sheet name="Coagulation " sheetId="3" r:id="rId3"/>
    <sheet name="Hematology " sheetId="4" r:id="rId4"/>
    <sheet name="Immunodiagnostics" sheetId="5" r:id="rId5"/>
    <sheet name="Infectious Diseases" sheetId="6" r:id="rId6"/>
    <sheet name="Molecular Diagnostics" sheetId="7" r:id="rId7"/>
    <sheet name="POC Testing " sheetId="8" r:id="rId8"/>
    <sheet name="Pathology, Histology, Cytology" sheetId="9" r:id="rId9"/>
  </sheets>
  <definedNames>
    <definedName name="OLE_LINK1" localSheetId="4">Immunodiagnostics!$A$126</definedName>
    <definedName name="OLE_LINK2" localSheetId="4">Immunodiagnostics!$A$126</definedName>
  </definedNames>
  <calcPr calcId="144525"/>
</workbook>
</file>

<file path=xl/calcChain.xml><?xml version="1.0" encoding="utf-8"?>
<calcChain xmlns="http://schemas.openxmlformats.org/spreadsheetml/2006/main">
  <c r="J48" i="8" l="1"/>
  <c r="J30" i="7" l="1"/>
  <c r="I23" i="7"/>
  <c r="I22" i="7"/>
  <c r="I29" i="7" s="1"/>
  <c r="J31" i="6"/>
  <c r="I24" i="6"/>
  <c r="I23" i="6"/>
  <c r="I30" i="6" s="1"/>
  <c r="J40" i="5" l="1"/>
  <c r="I33" i="5"/>
  <c r="I32" i="5"/>
  <c r="I31" i="5"/>
  <c r="I30" i="5"/>
  <c r="I29" i="5"/>
  <c r="I28" i="5"/>
  <c r="I27" i="5"/>
  <c r="I39" i="5" s="1"/>
  <c r="J34" i="4" l="1"/>
  <c r="I27" i="4"/>
  <c r="I26" i="4"/>
  <c r="I25" i="4"/>
  <c r="I24" i="4"/>
  <c r="I33" i="4" s="1"/>
  <c r="J30" i="3" l="1"/>
  <c r="I23" i="3"/>
  <c r="I22" i="3"/>
  <c r="I29" i="3" s="1"/>
  <c r="K30" i="2" l="1"/>
  <c r="J23" i="2"/>
  <c r="J29" i="2" s="1"/>
  <c r="J22" i="2"/>
  <c r="J35" i="1" l="1"/>
  <c r="I28" i="1"/>
  <c r="I27" i="1"/>
  <c r="I26" i="1"/>
  <c r="I25" i="1"/>
  <c r="I34" i="1" s="1"/>
  <c r="I41" i="8" l="1"/>
  <c r="I40" i="8"/>
  <c r="I39" i="8"/>
  <c r="I38" i="8"/>
  <c r="I37" i="8"/>
  <c r="I36" i="8"/>
  <c r="I35" i="8"/>
  <c r="I34" i="8"/>
  <c r="I33" i="8"/>
  <c r="I32" i="8"/>
  <c r="I31" i="8"/>
  <c r="I30" i="8"/>
  <c r="L25" i="8"/>
  <c r="K25" i="8"/>
  <c r="J25" i="8"/>
  <c r="I25" i="8"/>
  <c r="H25" i="8"/>
  <c r="G25" i="8"/>
  <c r="I47" i="8" l="1"/>
  <c r="L17" i="7"/>
  <c r="K17" i="7"/>
  <c r="J17" i="7"/>
  <c r="I17" i="7"/>
  <c r="H17" i="7"/>
  <c r="G17" i="7"/>
  <c r="L17" i="6" l="1"/>
  <c r="K17" i="6"/>
  <c r="J17" i="6"/>
  <c r="I17" i="6"/>
  <c r="H17" i="6"/>
  <c r="G17" i="6"/>
  <c r="L22" i="5" l="1"/>
  <c r="K22" i="5"/>
  <c r="J22" i="5"/>
  <c r="I22" i="5"/>
  <c r="H22" i="5"/>
  <c r="G22" i="5"/>
  <c r="L19" i="4" l="1"/>
  <c r="K19" i="4"/>
  <c r="J19" i="4"/>
  <c r="I19" i="4"/>
  <c r="H19" i="4"/>
  <c r="G19" i="4"/>
  <c r="L17" i="3" l="1"/>
  <c r="K17" i="3"/>
  <c r="J17" i="3"/>
  <c r="I17" i="3"/>
  <c r="H17" i="3"/>
  <c r="G17" i="3"/>
  <c r="M17" i="2" l="1"/>
  <c r="L17" i="2"/>
  <c r="K17" i="2"/>
  <c r="J17" i="2"/>
  <c r="I17" i="2"/>
  <c r="H17" i="2"/>
  <c r="L19" i="1" l="1"/>
  <c r="K19" i="1"/>
  <c r="J19" i="1"/>
  <c r="I19" i="1"/>
  <c r="H19" i="1"/>
  <c r="G19" i="1"/>
</calcChain>
</file>

<file path=xl/sharedStrings.xml><?xml version="1.0" encoding="utf-8"?>
<sst xmlns="http://schemas.openxmlformats.org/spreadsheetml/2006/main" count="2546" uniqueCount="742">
  <si>
    <t>Competitive Profiles</t>
  </si>
  <si>
    <t>Instrumentation</t>
  </si>
  <si>
    <t>Opportunities</t>
  </si>
  <si>
    <t>Test Methods</t>
  </si>
  <si>
    <t>Technologies</t>
  </si>
  <si>
    <t>Select Tests</t>
  </si>
  <si>
    <t>North America</t>
  </si>
  <si>
    <t>Argentina</t>
  </si>
  <si>
    <t>Australia</t>
  </si>
  <si>
    <t>Austria</t>
  </si>
  <si>
    <t>Bahrain</t>
  </si>
  <si>
    <t>Belgium</t>
  </si>
  <si>
    <t>Brazil</t>
  </si>
  <si>
    <t>Bulgaria</t>
  </si>
  <si>
    <t>Canada</t>
  </si>
  <si>
    <t>Chile</t>
  </si>
  <si>
    <t>China</t>
  </si>
  <si>
    <t>Colombia</t>
  </si>
  <si>
    <t>Croatia</t>
  </si>
  <si>
    <t>Cyprus</t>
  </si>
  <si>
    <t>Denmark</t>
  </si>
  <si>
    <t>Estonia</t>
  </si>
  <si>
    <t>Finland</t>
  </si>
  <si>
    <t>France</t>
  </si>
  <si>
    <t>Germany</t>
  </si>
  <si>
    <t>Greece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</si>
  <si>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</si>
  <si>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</si>
  <si>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</si>
  <si>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</si>
  <si>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</si>
  <si>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</si>
  <si>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</si>
  <si>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</si>
  <si>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</si>
  <si>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</si>
  <si>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</si>
  <si>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Jordan</t>
  </si>
  <si>
    <t>Kuwait</t>
  </si>
  <si>
    <t>Latvia</t>
  </si>
  <si>
    <t>Lebanon</t>
  </si>
  <si>
    <t>Lithuania</t>
  </si>
  <si>
    <t>Malaysia</t>
  </si>
  <si>
    <t>Malta</t>
  </si>
  <si>
    <t>Mexico</t>
  </si>
  <si>
    <t>Myanmar</t>
  </si>
  <si>
    <t>Netherlands</t>
  </si>
  <si>
    <t>New Zealand</t>
  </si>
  <si>
    <t>Norway</t>
  </si>
  <si>
    <t>Oman</t>
  </si>
  <si>
    <t>Pakistan</t>
  </si>
  <si>
    <t>Peru</t>
  </si>
  <si>
    <t>Philippines</t>
  </si>
  <si>
    <t>Poland</t>
  </si>
  <si>
    <t>Portugal</t>
  </si>
  <si>
    <t>Qatar</t>
  </si>
  <si>
    <t>Romania</t>
  </si>
  <si>
    <t>Saudi Arabia</t>
  </si>
  <si>
    <t>Serbia</t>
  </si>
  <si>
    <t>Singapore</t>
  </si>
  <si>
    <t>Slovakia</t>
  </si>
  <si>
    <t>Slovenia</t>
  </si>
  <si>
    <t>South Korea</t>
  </si>
  <si>
    <t>Spain</t>
  </si>
  <si>
    <t xml:space="preserve">Sweden </t>
  </si>
  <si>
    <t>Switzerland</t>
  </si>
  <si>
    <t>Taiwan</t>
  </si>
  <si>
    <t>Thailand</t>
  </si>
  <si>
    <t>UK</t>
  </si>
  <si>
    <t>United Arab Emirates</t>
  </si>
  <si>
    <t>US</t>
  </si>
  <si>
    <t>Venezuela</t>
  </si>
  <si>
    <t>Vietnam</t>
  </si>
  <si>
    <t>All Tests</t>
  </si>
  <si>
    <t>All Analyses</t>
  </si>
  <si>
    <t>All Forecasts and Shares</t>
  </si>
  <si>
    <t>Select Forecast/Share Data</t>
  </si>
  <si>
    <t>Select Analyses</t>
  </si>
  <si>
    <t>ABO</t>
  </si>
  <si>
    <t>Antibody Panels</t>
  </si>
  <si>
    <t>Cytomegalovirus</t>
  </si>
  <si>
    <t>Parvovirus B19 NAT</t>
  </si>
  <si>
    <t>Syphilis</t>
  </si>
  <si>
    <t>West Nile Virus NAT</t>
  </si>
  <si>
    <t>Antiglobulin</t>
  </si>
  <si>
    <t>Antigen Typing</t>
  </si>
  <si>
    <t xml:space="preserve">   C</t>
  </si>
  <si>
    <t xml:space="preserve">   c</t>
  </si>
  <si>
    <t xml:space="preserve">   Duffy</t>
  </si>
  <si>
    <t xml:space="preserve">   E</t>
  </si>
  <si>
    <t xml:space="preserve">   e</t>
  </si>
  <si>
    <t xml:space="preserve">   I, i</t>
  </si>
  <si>
    <t xml:space="preserve">   Kell</t>
  </si>
  <si>
    <t xml:space="preserve">   Kidd</t>
  </si>
  <si>
    <t xml:space="preserve">   Le A, B</t>
  </si>
  <si>
    <t xml:space="preserve">   MN</t>
  </si>
  <si>
    <t xml:space="preserve">   P</t>
  </si>
  <si>
    <t xml:space="preserve">   S</t>
  </si>
  <si>
    <t xml:space="preserve">   s</t>
  </si>
  <si>
    <t xml:space="preserve">   Direct</t>
  </si>
  <si>
    <t xml:space="preserve">   C3 + IgG</t>
  </si>
  <si>
    <t xml:space="preserve">   IgG</t>
  </si>
  <si>
    <t xml:space="preserve">   C3</t>
  </si>
  <si>
    <t>Crossmatching</t>
  </si>
  <si>
    <t xml:space="preserve">   Immediate Spin</t>
  </si>
  <si>
    <t xml:space="preserve">   Full Spin</t>
  </si>
  <si>
    <t xml:space="preserve">   D</t>
  </si>
  <si>
    <t xml:space="preserve">   Du</t>
  </si>
  <si>
    <t>Rh</t>
  </si>
  <si>
    <t>Hepatitis</t>
  </si>
  <si>
    <t xml:space="preserve">   ALT/SGPT</t>
  </si>
  <si>
    <t xml:space="preserve">   Anti-HBc</t>
  </si>
  <si>
    <t xml:space="preserve">   HCV</t>
  </si>
  <si>
    <t xml:space="preserve">   HCV NAT</t>
  </si>
  <si>
    <t>AIDS</t>
  </si>
  <si>
    <t xml:space="preserve">   HIV NAT</t>
  </si>
  <si>
    <t xml:space="preserve">   HIV-1/2</t>
  </si>
  <si>
    <t xml:space="preserve">   HBs Ag</t>
  </si>
  <si>
    <t xml:space="preserve">   HBV NAT</t>
  </si>
  <si>
    <t xml:space="preserve">   HAV NAT</t>
  </si>
  <si>
    <t xml:space="preserve">   HTLV-I/II</t>
  </si>
  <si>
    <t>ACTH</t>
  </si>
  <si>
    <t>AFP</t>
  </si>
  <si>
    <t>Beta-2 Microglobulin</t>
  </si>
  <si>
    <t>CA 15-3/27.29</t>
  </si>
  <si>
    <t>CA 19-9, CA 125</t>
  </si>
  <si>
    <t>Calcitonin</t>
  </si>
  <si>
    <t>Cathepsin</t>
  </si>
  <si>
    <t>CEA</t>
  </si>
  <si>
    <t>Chromogranin</t>
  </si>
  <si>
    <t>Colon-Specific Antigen</t>
  </si>
  <si>
    <t>Cytokeratins</t>
  </si>
  <si>
    <t>Estrogen Receptor</t>
  </si>
  <si>
    <t>Ferritin</t>
  </si>
  <si>
    <t>Gastrin</t>
  </si>
  <si>
    <t>Egypt</t>
  </si>
  <si>
    <t>HCG</t>
  </si>
  <si>
    <t>Insulin</t>
  </si>
  <si>
    <t>Interferons</t>
  </si>
  <si>
    <t>Interleukins</t>
  </si>
  <si>
    <t>Lymphocyte Subtyping</t>
  </si>
  <si>
    <t>Ghana</t>
  </si>
  <si>
    <t>Neuron-Specific Enolase</t>
  </si>
  <si>
    <t>Nucleolar</t>
  </si>
  <si>
    <t>Occult Blood</t>
  </si>
  <si>
    <t>Oncogenes</t>
  </si>
  <si>
    <t>Pancreatic Oncofetal Antigen</t>
  </si>
  <si>
    <t>Pap Smear</t>
  </si>
  <si>
    <t>Parathyroid Hormone</t>
  </si>
  <si>
    <t>Progesterone Receptor</t>
  </si>
  <si>
    <t>Prostatic Acid Phosphatase</t>
  </si>
  <si>
    <t>Prostatic Specific Antigen</t>
  </si>
  <si>
    <t>S-100 Protein</t>
  </si>
  <si>
    <t>Serotonin</t>
  </si>
  <si>
    <t>Sialic Acid</t>
  </si>
  <si>
    <t>Squamous Cell Carcinoma Ag</t>
  </si>
  <si>
    <t>Kenya</t>
  </si>
  <si>
    <t>TDT</t>
  </si>
  <si>
    <t>Thymidine Kinase</t>
  </si>
  <si>
    <t>Thyroglobulin</t>
  </si>
  <si>
    <t>Tissue Polypeptide Antigen</t>
  </si>
  <si>
    <t>Morocco</t>
  </si>
  <si>
    <t>Nigeria</t>
  </si>
  <si>
    <t>South Africa</t>
  </si>
  <si>
    <t>Activated Protein C Resistance</t>
  </si>
  <si>
    <t>Activated PTT (APTT)</t>
  </si>
  <si>
    <t>Alpha 2-Antiplasmin</t>
  </si>
  <si>
    <t>Antithrombin III</t>
  </si>
  <si>
    <t>Bleeding Time</t>
  </si>
  <si>
    <t>D-Dimer</t>
  </si>
  <si>
    <t>Factor II</t>
  </si>
  <si>
    <t>Factor V</t>
  </si>
  <si>
    <t>Factor V Leiden</t>
  </si>
  <si>
    <t>Factor VII</t>
  </si>
  <si>
    <t>Factor VIII</t>
  </si>
  <si>
    <t>Factor IX</t>
  </si>
  <si>
    <t>Factor X (Stuart Factor)</t>
  </si>
  <si>
    <t>Factor Xa</t>
  </si>
  <si>
    <t>Factor XI</t>
  </si>
  <si>
    <t>Factor XII</t>
  </si>
  <si>
    <t>Factor XIII</t>
  </si>
  <si>
    <t>Fibrin Degradation Products</t>
  </si>
  <si>
    <t>Fibrinogen</t>
  </si>
  <si>
    <t>Heparin/Anti-Factor Xa</t>
  </si>
  <si>
    <t>Heparin-Induced Thrombocytopenia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</si>
  <si>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</si>
  <si>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</si>
  <si>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</si>
  <si>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</si>
  <si>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</si>
  <si>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</si>
  <si>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</si>
  <si>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Reptilase Time</t>
  </si>
  <si>
    <t>Thrombin Time</t>
  </si>
  <si>
    <t>Von Willebrand's Factor Fav/Ag</t>
  </si>
  <si>
    <t>Hematology</t>
  </si>
  <si>
    <t>CBC + 5-Part Differential</t>
  </si>
  <si>
    <t>Manual Differential/Review</t>
  </si>
  <si>
    <t>Hematocrit</t>
  </si>
  <si>
    <t xml:space="preserve">   Automated</t>
  </si>
  <si>
    <t xml:space="preserve">   Manual</t>
  </si>
  <si>
    <t>Hemoglobin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</si>
  <si>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</si>
  <si>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</si>
  <si>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</si>
  <si>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</si>
  <si>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</si>
  <si>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</si>
  <si>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</si>
  <si>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</si>
  <si>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</si>
  <si>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</si>
  <si>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</si>
  <si>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</si>
  <si>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</si>
  <si>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</si>
  <si>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</si>
  <si>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</si>
  <si>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</si>
  <si>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</si>
  <si>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</si>
  <si>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</si>
  <si>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</si>
  <si>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</si>
  <si>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</si>
  <si>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</si>
  <si>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Clinical Chemistry</t>
  </si>
  <si>
    <t>Albumin</t>
  </si>
  <si>
    <t xml:space="preserve">Alkaline Phosphatase </t>
  </si>
  <si>
    <t xml:space="preserve">ALT/SGPT </t>
  </si>
  <si>
    <t>Ammonia</t>
  </si>
  <si>
    <t>Amylase</t>
  </si>
  <si>
    <t xml:space="preserve">AST/SGOT </t>
  </si>
  <si>
    <t>Bilirubin</t>
  </si>
  <si>
    <t>Bilirubin Direct</t>
  </si>
  <si>
    <t>Bilirubin Total</t>
  </si>
  <si>
    <t>BNP</t>
  </si>
  <si>
    <t>BUN (Blood Urea Nitrogen)</t>
  </si>
  <si>
    <t>Calcium</t>
  </si>
  <si>
    <t xml:space="preserve">Carbon Dioxide/Bicarbonate </t>
  </si>
  <si>
    <t>Chloride</t>
  </si>
  <si>
    <t>Cholesterol</t>
  </si>
  <si>
    <t xml:space="preserve">Creatine Kinase (CK) </t>
  </si>
  <si>
    <t>CK-MB</t>
  </si>
  <si>
    <t xml:space="preserve">Creatinine </t>
  </si>
  <si>
    <t>Cystatin C</t>
  </si>
  <si>
    <t>Fructosamine</t>
  </si>
  <si>
    <t>GGT</t>
  </si>
  <si>
    <t>Glucose</t>
  </si>
  <si>
    <t>HDL Cholesterol</t>
  </si>
  <si>
    <t xml:space="preserve">Homocysteine </t>
  </si>
  <si>
    <t>Iron</t>
  </si>
  <si>
    <t>Iron Total Binding Capacity</t>
  </si>
  <si>
    <t xml:space="preserve">Iron Unsaturated Binding Capacity </t>
  </si>
  <si>
    <t>LDH</t>
  </si>
  <si>
    <t>LDL Cholesterol</t>
  </si>
  <si>
    <t>LDL Cholesterol Direct</t>
  </si>
  <si>
    <t>Lipase</t>
  </si>
  <si>
    <t>Magnesium</t>
  </si>
  <si>
    <t>Microalbumin</t>
  </si>
  <si>
    <t>Phosphorus</t>
  </si>
  <si>
    <t>Potassium</t>
  </si>
  <si>
    <t>Sodium</t>
  </si>
  <si>
    <t>ST2</t>
  </si>
  <si>
    <t>Total Protein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</si>
  <si>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</si>
  <si>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</si>
  <si>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</si>
  <si>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</si>
  <si>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</si>
  <si>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</si>
  <si>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</si>
  <si>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</si>
  <si>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</si>
  <si>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</si>
  <si>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</si>
  <si>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</si>
  <si>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</si>
  <si>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</si>
  <si>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</si>
  <si>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</si>
  <si>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</si>
  <si>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</si>
  <si>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</si>
  <si>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</si>
  <si>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</si>
  <si>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</si>
  <si>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</si>
  <si>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</si>
  <si>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</si>
  <si>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</si>
  <si>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</si>
  <si>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</si>
  <si>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</si>
  <si>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</si>
  <si>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</si>
  <si>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</si>
  <si>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</si>
  <si>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</si>
  <si>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</si>
  <si>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</si>
  <si>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</si>
  <si>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</si>
  <si>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</si>
  <si>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</si>
  <si>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</si>
  <si>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</si>
  <si>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</si>
  <si>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</si>
  <si>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</si>
  <si>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</si>
  <si>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</si>
  <si>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</si>
  <si>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</si>
  <si>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Cyclosporin</t>
  </si>
  <si>
    <t>Everolimus</t>
  </si>
  <si>
    <t>Lithium</t>
  </si>
  <si>
    <t>Phenytoin</t>
  </si>
  <si>
    <t>Quinidine</t>
  </si>
  <si>
    <t>Sirolimus</t>
  </si>
  <si>
    <t>Tacrolimus</t>
  </si>
  <si>
    <t>Tobramycin</t>
  </si>
  <si>
    <t>Topirimate</t>
  </si>
  <si>
    <t>Valproic Acid</t>
  </si>
  <si>
    <r>
      <t>Tumor Markers and Special Chemistry</t>
    </r>
    <r>
      <rPr>
        <b/>
        <sz val="11"/>
        <rFont val="Calibri"/>
        <family val="2"/>
      </rPr>
      <t xml:space="preserve"> </t>
    </r>
  </si>
  <si>
    <t xml:space="preserve">CA 15-3/27-29 </t>
  </si>
  <si>
    <t>CA 19-9</t>
  </si>
  <si>
    <t xml:space="preserve">Follate (Folic Acid) </t>
  </si>
  <si>
    <t xml:space="preserve">Glycosylated Hemoglobin </t>
  </si>
  <si>
    <t xml:space="preserve">25-Hydroxy Vitamin D2 and D3 </t>
  </si>
  <si>
    <t>PAP</t>
  </si>
  <si>
    <t>PSA</t>
  </si>
  <si>
    <t xml:space="preserve">Thyroglobulin </t>
  </si>
  <si>
    <t>Vitamin B-12</t>
  </si>
  <si>
    <t xml:space="preserve">Select Tests </t>
  </si>
  <si>
    <t>AIDS/HIV</t>
  </si>
  <si>
    <t xml:space="preserve">Asia-Pacific </t>
  </si>
  <si>
    <t xml:space="preserve">     HIV NAT</t>
  </si>
  <si>
    <t xml:space="preserve">Europe </t>
  </si>
  <si>
    <t xml:space="preserve">     HIV, HIV-1/2, Combo</t>
  </si>
  <si>
    <t xml:space="preserve">Latin America </t>
  </si>
  <si>
    <t xml:space="preserve">     HIV Ag</t>
  </si>
  <si>
    <t xml:space="preserve">Middle East </t>
  </si>
  <si>
    <t xml:space="preserve">     Western Blot/Other Confirmatory</t>
  </si>
  <si>
    <t>Adenovirus</t>
  </si>
  <si>
    <t>Aeromonads</t>
  </si>
  <si>
    <t>Bartonella</t>
  </si>
  <si>
    <t>Blastocystis Hominis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</si>
  <si>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</si>
  <si>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</si>
  <si>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</si>
  <si>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</si>
  <si>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</si>
  <si>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</si>
  <si>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</si>
  <si>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</si>
  <si>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</si>
  <si>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</si>
  <si>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</si>
  <si>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</si>
  <si>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</si>
  <si>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</si>
  <si>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</si>
  <si>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</si>
  <si>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</si>
  <si>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</si>
  <si>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</si>
  <si>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</si>
  <si>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</si>
  <si>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</si>
  <si>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</si>
  <si>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</si>
  <si>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</si>
  <si>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</si>
  <si>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</si>
  <si>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</si>
  <si>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</si>
  <si>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</si>
  <si>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</si>
  <si>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</si>
  <si>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</si>
  <si>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</si>
  <si>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</si>
  <si>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</si>
  <si>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</si>
  <si>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</si>
  <si>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</si>
  <si>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</si>
  <si>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</si>
  <si>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</si>
  <si>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</si>
  <si>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Russia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</si>
  <si>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</si>
  <si>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</si>
  <si>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</si>
  <si>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</si>
  <si>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</si>
  <si>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</si>
  <si>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</si>
  <si>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</si>
  <si>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</si>
  <si>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</si>
  <si>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</si>
  <si>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</si>
  <si>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</si>
  <si>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</si>
  <si>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</si>
  <si>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</si>
  <si>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</si>
  <si>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</si>
  <si>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</si>
  <si>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</si>
  <si>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Toxoplasmosis</t>
  </si>
  <si>
    <t>Trichomonas Vaginalis</t>
  </si>
  <si>
    <t>Tuberculosis</t>
  </si>
  <si>
    <t>Vibrio</t>
  </si>
  <si>
    <t>West Nile</t>
  </si>
  <si>
    <t>Yersinia</t>
  </si>
  <si>
    <t xml:space="preserve">Activated Clotting Time (ACT) </t>
  </si>
  <si>
    <t>Apolipoprotein A-1</t>
  </si>
  <si>
    <t>Apolipoprotein B</t>
  </si>
  <si>
    <t>Cardio/hs CRP</t>
  </si>
  <si>
    <t>Lipoprotein (a)</t>
  </si>
  <si>
    <t>Myoglobin</t>
  </si>
  <si>
    <t>NT-proBNP</t>
  </si>
  <si>
    <t>Turkey</t>
  </si>
  <si>
    <t>Coagulation</t>
  </si>
  <si>
    <t>Microbiology/Infectious Diseases</t>
  </si>
  <si>
    <t xml:space="preserve">Cancer  Diagnostics  </t>
  </si>
  <si>
    <t>Forensic Testing</t>
  </si>
  <si>
    <t>Chlamydia/Gonorrhea</t>
  </si>
  <si>
    <t xml:space="preserve">Genetic Diseases  </t>
  </si>
  <si>
    <t>Paternity Testing/HLA Typing</t>
  </si>
  <si>
    <t>Hemoglobin A1C</t>
  </si>
  <si>
    <t>Factor IXa</t>
  </si>
  <si>
    <t>Lupus Anticoagulants</t>
  </si>
  <si>
    <t>Prothrombin Time (PT/INR)</t>
  </si>
  <si>
    <t>TEG</t>
  </si>
  <si>
    <t>Beta-Hydroxybutyrate</t>
  </si>
  <si>
    <t>Fibronectin</t>
  </si>
  <si>
    <t>Lactic Acid</t>
  </si>
  <si>
    <t>Cholinesterase</t>
  </si>
  <si>
    <t>Sickle Cell</t>
  </si>
  <si>
    <t>Brucellosis</t>
  </si>
  <si>
    <t>Transferrin</t>
  </si>
  <si>
    <t>Ceruloplasmin</t>
  </si>
  <si>
    <t>Human Epididymis Protein (HE4)</t>
  </si>
  <si>
    <t>Apixaban</t>
  </si>
  <si>
    <t>Argatroban</t>
  </si>
  <si>
    <t>Betrixaban</t>
  </si>
  <si>
    <t>Carbamazepine</t>
  </si>
  <si>
    <t>Dabigatran</t>
  </si>
  <si>
    <t>Digoxin</t>
  </si>
  <si>
    <t>Edoxaban</t>
  </si>
  <si>
    <t>Fluindione</t>
  </si>
  <si>
    <t>Gentamicin</t>
  </si>
  <si>
    <t>Levetiracetam</t>
  </si>
  <si>
    <t>Methotrexate</t>
  </si>
  <si>
    <t>NAPA/Procainamide</t>
  </si>
  <si>
    <t>Phenobarbital</t>
  </si>
  <si>
    <t>Rivaroxaban</t>
  </si>
  <si>
    <t>Theophylline</t>
  </si>
  <si>
    <t>Vancomycin</t>
  </si>
  <si>
    <t>Warfarin</t>
  </si>
  <si>
    <t>Select Company Profiles</t>
  </si>
  <si>
    <t>All Companies</t>
  </si>
  <si>
    <t>Abbott</t>
  </si>
  <si>
    <t>Becton Dickinson</t>
  </si>
  <si>
    <t>Bio-Rad</t>
  </si>
  <si>
    <t>Diagast</t>
  </si>
  <si>
    <t>DiaSorin</t>
  </si>
  <si>
    <t>Fujirebio</t>
  </si>
  <si>
    <t>Grifols</t>
  </si>
  <si>
    <t>Proteome Sciences</t>
  </si>
  <si>
    <t>Roche</t>
  </si>
  <si>
    <t>Tecan</t>
  </si>
  <si>
    <t>Agilent Technologies</t>
  </si>
  <si>
    <t>Applied Gene Technologies</t>
  </si>
  <si>
    <t>Arca Biopharma</t>
  </si>
  <si>
    <t>bioMerieux</t>
  </si>
  <si>
    <t>CellSearch</t>
  </si>
  <si>
    <t>Decode Genetics</t>
  </si>
  <si>
    <t>Eiken Chemical</t>
  </si>
  <si>
    <t>Elitech Group</t>
  </si>
  <si>
    <t>Enzo Biochem</t>
  </si>
  <si>
    <t>Epigenomics</t>
  </si>
  <si>
    <t>Exact Sciences</t>
  </si>
  <si>
    <t>Guided Therapeutics</t>
  </si>
  <si>
    <t>Kyowa Medex</t>
  </si>
  <si>
    <t>Myriad Genetics</t>
  </si>
  <si>
    <t>OncoLab</t>
  </si>
  <si>
    <t>Polymedco</t>
  </si>
  <si>
    <t>Qiagen</t>
  </si>
  <si>
    <t>Quest Diagnostics</t>
  </si>
  <si>
    <t>Takara Bio</t>
  </si>
  <si>
    <t>Tosoh</t>
  </si>
  <si>
    <t>Chrono-Log</t>
  </si>
  <si>
    <t>Helena Laboratories</t>
  </si>
  <si>
    <t>Sienco</t>
  </si>
  <si>
    <t>Sysmex</t>
  </si>
  <si>
    <t>Thermo Fisher</t>
  </si>
  <si>
    <t>CellaVision</t>
  </si>
  <si>
    <t>Horiba</t>
  </si>
  <si>
    <t>Nihon Kohden</t>
  </si>
  <si>
    <t>Diamedix</t>
  </si>
  <si>
    <t>Lonza</t>
  </si>
  <si>
    <t>SeraCare</t>
  </si>
  <si>
    <t>Biokit</t>
  </si>
  <si>
    <t>Illumina</t>
  </si>
  <si>
    <t>Li-Cor Biosciences</t>
  </si>
  <si>
    <t>Shimadzu</t>
  </si>
  <si>
    <t>Tecan Group</t>
  </si>
  <si>
    <t>Bio/Data</t>
  </si>
  <si>
    <t>Corgenix</t>
  </si>
  <si>
    <t>EKF Diagnostics</t>
  </si>
  <si>
    <t>SDIX</t>
  </si>
  <si>
    <t>LabCorp</t>
  </si>
  <si>
    <t>Siemens Healthineers</t>
  </si>
  <si>
    <t>HYPHEN BioMed</t>
  </si>
  <si>
    <t xml:space="preserve">Corgenix </t>
  </si>
  <si>
    <t>Hologic</t>
  </si>
  <si>
    <t>Theradiag</t>
  </si>
  <si>
    <t>Diazyme</t>
  </si>
  <si>
    <t>Clinical Genomics</t>
  </si>
  <si>
    <t>Janssen Diagnostics</t>
  </si>
  <si>
    <t>Sekisui Diagnostics</t>
  </si>
  <si>
    <t xml:space="preserve">Bio/Data </t>
  </si>
  <si>
    <t>GSK Biologicals</t>
  </si>
  <si>
    <t>Leica Biosystems</t>
  </si>
  <si>
    <t>Diagnostica Stago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</si>
  <si>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companies)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</si>
  <si>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analyses)</t>
    </r>
  </si>
  <si>
    <t>Growth Hormone/IGF-1</t>
  </si>
  <si>
    <t>Mindray</t>
  </si>
  <si>
    <t>Albania</t>
  </si>
  <si>
    <t>Belarus</t>
  </si>
  <si>
    <t>Bolivia</t>
  </si>
  <si>
    <t>Costa Rica</t>
  </si>
  <si>
    <t>Cuba</t>
  </si>
  <si>
    <t>Dominican Republic</t>
  </si>
  <si>
    <t>Ecuador</t>
  </si>
  <si>
    <t>El Salvador</t>
  </si>
  <si>
    <t>Georgia</t>
  </si>
  <si>
    <t>Guatemala</t>
  </si>
  <si>
    <t>Haiti</t>
  </si>
  <si>
    <t>Honduras</t>
  </si>
  <si>
    <t>Jamaica</t>
  </si>
  <si>
    <t>Kazakhstan</t>
  </si>
  <si>
    <t>Moldova</t>
  </si>
  <si>
    <t>Nicaragua</t>
  </si>
  <si>
    <t>Panama</t>
  </si>
  <si>
    <t>Paraguay</t>
  </si>
  <si>
    <t>Puerto Rico</t>
  </si>
  <si>
    <t>Ukraine</t>
  </si>
  <si>
    <t>Uruguay</t>
  </si>
  <si>
    <t>Algeria</t>
  </si>
  <si>
    <t>Leica Biosystems/Kreatech</t>
  </si>
  <si>
    <t>Calprotectin</t>
  </si>
  <si>
    <t>Elastase</t>
  </si>
  <si>
    <t>VRE</t>
  </si>
  <si>
    <t>Nexus Dx</t>
  </si>
  <si>
    <t>Erba Mannheim</t>
  </si>
  <si>
    <t>Fujifilm Wako</t>
  </si>
  <si>
    <t>GSK</t>
  </si>
  <si>
    <t>PerkinElmer</t>
  </si>
  <si>
    <t>QuidelOrtho</t>
  </si>
  <si>
    <t>BK Virus</t>
  </si>
  <si>
    <t xml:space="preserve">HHV-6 (Herpes Virus-6) </t>
  </si>
  <si>
    <t xml:space="preserve">HHV-8 (Herpes Virus-8) </t>
  </si>
  <si>
    <t>Leishmaniasis</t>
  </si>
  <si>
    <t>MRSA</t>
  </si>
  <si>
    <t xml:space="preserve">VRE </t>
  </si>
  <si>
    <t xml:space="preserve">Select Regions/Countries </t>
  </si>
  <si>
    <t>Bangladesh</t>
  </si>
  <si>
    <t>Africa</t>
  </si>
  <si>
    <r>
      <rPr>
        <b/>
        <sz val="11"/>
        <color theme="1"/>
        <rFont val="Calibri"/>
        <family val="2"/>
        <scheme val="minor"/>
      </rPr>
      <t xml:space="preserve">Other </t>
    </r>
    <r>
      <rPr>
        <sz val="11"/>
        <color theme="1"/>
        <rFont val="Calibri"/>
        <family val="2"/>
        <scheme val="minor"/>
      </rPr>
      <t>(request additional countries)</t>
    </r>
  </si>
  <si>
    <t>Select Products</t>
  </si>
  <si>
    <t>All Products</t>
  </si>
  <si>
    <t>Equipment</t>
  </si>
  <si>
    <t>Coverslippers</t>
  </si>
  <si>
    <t>Cryostats</t>
  </si>
  <si>
    <t>Danaher</t>
  </si>
  <si>
    <t>Embedding</t>
  </si>
  <si>
    <t>IHC, ISH, FISH Analyzers</t>
  </si>
  <si>
    <t>Merck</t>
  </si>
  <si>
    <t>Microtomes</t>
  </si>
  <si>
    <t>Philips</t>
  </si>
  <si>
    <t>Sample Tracking</t>
  </si>
  <si>
    <t xml:space="preserve">Roche </t>
  </si>
  <si>
    <t>Sectioning</t>
  </si>
  <si>
    <t xml:space="preserve">Thermo Fisher </t>
  </si>
  <si>
    <t>Specimen Labeling</t>
  </si>
  <si>
    <t>Trivitron Healthcare</t>
  </si>
  <si>
    <t>Stainers</t>
  </si>
  <si>
    <t>Tissue Processors</t>
  </si>
  <si>
    <t>Consumables</t>
  </si>
  <si>
    <t>Adhesives</t>
  </si>
  <si>
    <t>Antibodies</t>
  </si>
  <si>
    <t>Autopsy</t>
  </si>
  <si>
    <t>Cassettes</t>
  </si>
  <si>
    <t>Cytology</t>
  </si>
  <si>
    <t>Media</t>
  </si>
  <si>
    <t>Microbiology</t>
  </si>
  <si>
    <t>Microtome Blades</t>
  </si>
  <si>
    <t>Molecular Probes</t>
  </si>
  <si>
    <t>Paraffins</t>
  </si>
  <si>
    <t>Reagents</t>
  </si>
  <si>
    <t>Slides</t>
  </si>
  <si>
    <t>Solutions</t>
  </si>
  <si>
    <t>Stains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</si>
  <si>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products)</t>
    </r>
  </si>
  <si>
    <t>2024 Test Volume</t>
  </si>
  <si>
    <t>2024-2029 Test Volume Forecasts</t>
  </si>
  <si>
    <t>2024 Sales</t>
  </si>
  <si>
    <t>2024-2029 Sales Forecasts</t>
  </si>
  <si>
    <t>2024 Supplier Shares</t>
  </si>
  <si>
    <t>Czechia</t>
  </si>
  <si>
    <t xml:space="preserve">Regions/Countries </t>
  </si>
  <si>
    <t>Forecast/Share Data</t>
  </si>
  <si>
    <t>World</t>
  </si>
  <si>
    <t>APAC</t>
  </si>
  <si>
    <t>Europe</t>
  </si>
  <si>
    <t>LatAm</t>
  </si>
  <si>
    <t>ME</t>
  </si>
  <si>
    <t>NA</t>
  </si>
  <si>
    <t>Typing, Grouping Tests</t>
  </si>
  <si>
    <t>92 countries</t>
  </si>
  <si>
    <t>18 countries</t>
  </si>
  <si>
    <t>38 countries</t>
  </si>
  <si>
    <t>22 countries</t>
  </si>
  <si>
    <t>11 countries</t>
  </si>
  <si>
    <t>3 countries</t>
  </si>
  <si>
    <t xml:space="preserve">Supplier Shares </t>
  </si>
  <si>
    <t>Ab Screening/IAT</t>
  </si>
  <si>
    <t>Total</t>
  </si>
  <si>
    <t xml:space="preserve">Cost/Country </t>
  </si>
  <si>
    <t xml:space="preserve">Total </t>
  </si>
  <si>
    <t>Werfen/Immucor</t>
  </si>
  <si>
    <t>Infectious Disease Screening</t>
  </si>
  <si>
    <t>Company Profiles</t>
  </si>
  <si>
    <t>World/Regional Data/Analyses</t>
  </si>
  <si>
    <t>IL/Werfen</t>
  </si>
  <si>
    <t>Country Data/Analyses</t>
  </si>
  <si>
    <t>Fletcher/Prekallikrein Factor Activation</t>
  </si>
  <si>
    <t>All Tests Volume and Sales Forecasts</t>
  </si>
  <si>
    <t>Carbapenem (CRE)</t>
  </si>
  <si>
    <t>Varicella-zoster virus/HHV-3</t>
  </si>
  <si>
    <t>Hematology Tests Volume &amp; Sales Forecasts</t>
  </si>
  <si>
    <t>Cytometry Tests Volume &amp; Sales Forecasts</t>
  </si>
  <si>
    <t>Carbapenem-CRE</t>
  </si>
  <si>
    <t>Microbial Identification</t>
  </si>
  <si>
    <t>Antibiotic Susceptibility</t>
  </si>
  <si>
    <t>Urine Screening</t>
  </si>
  <si>
    <t>Blood Culture</t>
  </si>
  <si>
    <t>Forecasts/Share Data</t>
  </si>
  <si>
    <t>Vaginalis</t>
  </si>
  <si>
    <t>STD Panel</t>
  </si>
  <si>
    <t>Papillomavirus</t>
  </si>
  <si>
    <t>Respiratory Panel</t>
  </si>
  <si>
    <t xml:space="preserve"> Legionella</t>
  </si>
  <si>
    <t>RSV</t>
  </si>
  <si>
    <t>Enteric Panel</t>
  </si>
  <si>
    <t xml:space="preserve">Yersinia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</si>
  <si>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</si>
  <si>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Enter Number</t>
  </si>
  <si>
    <t xml:space="preserve">Of Countries </t>
  </si>
  <si>
    <t>Hematology Volume &amp; Sales Forecasts</t>
  </si>
  <si>
    <t>Cytometry Volume &amp; Sales Forecasts</t>
  </si>
  <si>
    <t>Chemistry Test Volume &amp; Sales Forecasts</t>
  </si>
  <si>
    <t>DOA Test Volume &amp; Sales Forecasts</t>
  </si>
  <si>
    <t>Endocrine Test Volume &amp; Sales Forecasts</t>
  </si>
  <si>
    <t>TDM Tests Volume &amp; Sales Forecasts</t>
  </si>
  <si>
    <t>All Forecasts/Shares</t>
  </si>
  <si>
    <t>Supplier Shares</t>
  </si>
  <si>
    <t xml:space="preserve">                                 Total</t>
  </si>
  <si>
    <t xml:space="preserve">                                Total</t>
  </si>
  <si>
    <t>All Forecasts /Shares</t>
  </si>
  <si>
    <t>Of Countries</t>
  </si>
  <si>
    <t xml:space="preserve">                                           Total   </t>
  </si>
  <si>
    <t>Tumor Markers Volume &amp; Sales Forecasts</t>
  </si>
  <si>
    <t>All Forecasts/ Shares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</si>
  <si>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</si>
  <si>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World Blood Banking/Immunohematology/Transfusion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</si>
  <si>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</si>
  <si>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</si>
  <si>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>World, Regional Test Categories/Analyses</t>
  </si>
  <si>
    <t>2024-2029 Volume Forecasts</t>
  </si>
  <si>
    <t>Immunohematology Test Forecasts</t>
  </si>
  <si>
    <t>Blood Screening Test Forecasts</t>
  </si>
  <si>
    <t>Country Test Categories/Analyses</t>
  </si>
  <si>
    <t>Your data will be sent in PDF and Excel formats.</t>
  </si>
  <si>
    <t>World Cancer Diagnostics/Tumor Markers Database and Analyses</t>
  </si>
  <si>
    <t>World Clinical Chemistry and Immunodiagnostics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</si>
  <si>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</si>
  <si>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All Test Categories</t>
  </si>
  <si>
    <t>Immunoproteins Volume &amp; Sales Forecasts</t>
  </si>
  <si>
    <r>
      <t>Tumor Markers, Special Chemistry</t>
    </r>
    <r>
      <rPr>
        <b/>
        <sz val="11"/>
        <rFont val="Calibri"/>
        <family val="2"/>
      </rPr>
      <t xml:space="preserve"> </t>
    </r>
  </si>
  <si>
    <t>World Coagulation/Hemostasis Database and Analyses</t>
  </si>
  <si>
    <t>Select World, Regional Data/Analyses</t>
  </si>
  <si>
    <t>World Hematology and Flow Cytometry Database and Analyses</t>
  </si>
  <si>
    <t>World Microbiology/Infectious Diseases Database and Analyses</t>
  </si>
  <si>
    <t>World, Regional Data/Analyses</t>
  </si>
  <si>
    <t>World Molecular Diagnostics Database and Analyses</t>
  </si>
  <si>
    <t>World POC Testing Database and Analyses</t>
  </si>
  <si>
    <t xml:space="preserve"> World, Regional Test Categories/Analyses</t>
  </si>
  <si>
    <t>Chemistry Volume &amp; Sales Forecasts</t>
  </si>
  <si>
    <t>2024-2029  Sales Forecasts</t>
  </si>
  <si>
    <t>Infectious Diseases Volume &amp; Sales Forecasts</t>
  </si>
  <si>
    <t>Molecular Dx Volume &amp; Sales Forecasts</t>
  </si>
  <si>
    <t>Coagulation Volume &amp; Sales Forecasts</t>
  </si>
  <si>
    <t>DOA Volume &amp; Sales Forecasts</t>
  </si>
  <si>
    <t>Werfen</t>
  </si>
  <si>
    <t>World Pathology, Histology, Cytology, Tissue Diagnostics Database and Analyses</t>
  </si>
  <si>
    <r>
      <rPr>
        <b/>
        <i/>
        <sz val="12"/>
        <color theme="1"/>
        <rFont val="Calibri"/>
        <family val="2"/>
        <scheme val="minor"/>
      </rPr>
      <t xml:space="preserve">Highlight </t>
    </r>
    <r>
      <rPr>
        <i/>
        <sz val="12"/>
        <color theme="1"/>
        <rFont val="Calibri"/>
        <family val="2"/>
        <scheme val="minor"/>
      </rPr>
      <t xml:space="preserve">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</si>
  <si>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r>
      <t xml:space="preserve">Other </t>
    </r>
    <r>
      <rPr>
        <sz val="11"/>
        <color theme="1"/>
        <rFont val="Calibri"/>
        <family val="2"/>
        <scheme val="minor"/>
      </rPr>
      <t>(request additional data)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</si>
  <si>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require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</si>
  <si>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 xml:space="preserve">Siemens </t>
  </si>
  <si>
    <t>Fletcher/PFA</t>
  </si>
  <si>
    <t>HIT</t>
  </si>
  <si>
    <r>
      <rPr>
        <b/>
        <i/>
        <sz val="11"/>
        <color theme="1"/>
        <rFont val="Calibri"/>
        <family val="2"/>
        <scheme val="minor"/>
      </rPr>
      <t>Highlight</t>
    </r>
    <r>
      <rPr>
        <i/>
        <sz val="11"/>
        <color theme="1"/>
        <rFont val="Calibri"/>
        <family val="2"/>
        <scheme val="minor"/>
      </rPr>
      <t xml:space="preserve"> and email the data you need to </t>
    </r>
    <r>
      <rPr>
        <b/>
        <i/>
        <sz val="11"/>
        <color theme="1"/>
        <rFont val="Calibri"/>
        <family val="2"/>
        <scheme val="minor"/>
      </rPr>
      <t>reports@vpgcorp.com</t>
    </r>
    <r>
      <rPr>
        <i/>
        <sz val="11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1"/>
        <color theme="1"/>
        <rFont val="Calibri"/>
        <family val="2"/>
        <scheme val="minor"/>
      </rPr>
      <t>+1 212 564 2838</t>
    </r>
    <r>
      <rPr>
        <i/>
        <sz val="11"/>
        <color theme="1"/>
        <rFont val="Calibri"/>
        <family val="2"/>
        <scheme val="minor"/>
      </rPr>
      <t>.</t>
    </r>
  </si>
  <si>
    <t>Beckman Coulter/Cepheid</t>
  </si>
  <si>
    <t>Siemens</t>
  </si>
  <si>
    <t xml:space="preserve">                                              Total</t>
  </si>
  <si>
    <t>To calculate your World, Regional, or Country cost, select the data and analyses you need*</t>
  </si>
  <si>
    <t>Companies</t>
  </si>
  <si>
    <t xml:space="preserve"> Company Profiles</t>
  </si>
  <si>
    <t xml:space="preserve">Select Tests/Test Panels </t>
  </si>
  <si>
    <t>Your Data (x)</t>
  </si>
  <si>
    <t xml:space="preserve">  Your Cost:</t>
  </si>
  <si>
    <t xml:space="preserve">Select  </t>
  </si>
  <si>
    <t xml:space="preserve">     Your Cost:</t>
  </si>
  <si>
    <t xml:space="preserve">                                       Total</t>
  </si>
  <si>
    <t xml:space="preserve"> Enter Number</t>
  </si>
  <si>
    <t xml:space="preserve">   Your Cost:</t>
  </si>
  <si>
    <t>Your Cost:</t>
  </si>
  <si>
    <t xml:space="preserve">   Total</t>
  </si>
  <si>
    <t>UAE</t>
  </si>
  <si>
    <t>Beckman Coulter</t>
  </si>
  <si>
    <t xml:space="preserve">Agilent </t>
  </si>
  <si>
    <t xml:space="preserve">    Your Cost:</t>
  </si>
  <si>
    <t xml:space="preserve">   Enter Number</t>
  </si>
  <si>
    <t xml:space="preserve">                  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</si>
</sst>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1" applyFont="1"/>
    <xf numFmtId="0" fontId="13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7" fillId="0" borderId="0" xfId="0" applyFont="1"/>
    <xf numFmtId="0" fontId="8" fillId="0" borderId="0" xfId="0" applyFont="1" applyAlignment="1">
      <alignment horizontal="centerContinuous"/>
    </xf>
    <xf numFmtId="0" fontId="19" fillId="0" borderId="0" xfId="0" applyFont="1"/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9" fillId="2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0" fontId="7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23" fillId="2" borderId="0" xfId="0" applyFont="1" applyFill="1" applyAlignment="1">
      <alignment horizontal="center"/>
    </xf>
    <xf numFmtId="38" fontId="23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24" fillId="0" borderId="0" xfId="0" applyFont="1" applyAlignment="1">
      <alignment horizontal="center"/>
    </xf>
    <xf numFmtId="0" fontId="3" fillId="3" borderId="0" xfId="0" applyFont="1" applyFill="1"/>
    <xf numFmtId="0" fontId="14" fillId="3" borderId="0" xfId="0" applyFont="1" applyFill="1"/>
    <xf numFmtId="38" fontId="0" fillId="0" borderId="0" xfId="0" applyNumberFormat="1" applyAlignment="1">
      <alignment horizontal="center"/>
    </xf>
    <xf numFmtId="0" fontId="23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0" fontId="20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0" xfId="0" applyFont="1" applyFill="1"/>
    <xf numFmtId="0" fontId="3" fillId="4" borderId="0" xfId="0" applyFont="1" applyFill="1"/>
    <xf numFmtId="0" fontId="23" fillId="0" borderId="0" xfId="0" applyFont="1"/>
    <xf numFmtId="0" fontId="23" fillId="3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25" fillId="0" borderId="0" xfId="1" applyFont="1"/>
    <xf numFmtId="0" fontId="26" fillId="0" borderId="0" xfId="1" applyFont="1"/>
    <xf numFmtId="0" fontId="14" fillId="4" borderId="0" xfId="0" applyFont="1" applyFill="1" applyAlignment="1">
      <alignment horizontal="center"/>
    </xf>
    <xf numFmtId="3" fontId="23" fillId="2" borderId="0" xfId="0" applyNumberFormat="1" applyFont="1" applyFill="1" applyAlignment="1">
      <alignment horizontal="center"/>
    </xf>
    <xf numFmtId="0" fontId="23" fillId="4" borderId="0" xfId="0" applyFont="1" applyFill="1"/>
    <xf numFmtId="0" fontId="0" fillId="4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/>
    <xf numFmtId="3" fontId="23" fillId="3" borderId="0" xfId="0" applyNumberFormat="1" applyFont="1" applyFill="1" applyAlignment="1">
      <alignment horizontal="center"/>
    </xf>
    <xf numFmtId="38" fontId="23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27" fillId="0" borderId="0" xfId="0" applyFont="1"/>
    <xf numFmtId="0" fontId="0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1" fillId="0" borderId="0" xfId="0" applyFont="1" applyAlignment="1">
      <alignment horizontal="centerContinuous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33" fillId="0" borderId="0" xfId="0" applyFont="1"/>
    <xf numFmtId="0" fontId="31" fillId="0" borderId="0" xfId="0" applyFont="1" applyAlignment="1">
      <alignment horizontal="left"/>
    </xf>
    <xf numFmtId="0" fontId="34" fillId="4" borderId="0" xfId="0" applyFont="1" applyFill="1" applyAlignment="1">
      <alignment horizontal="center"/>
    </xf>
    <xf numFmtId="0" fontId="0" fillId="4" borderId="0" xfId="0" applyFont="1" applyFill="1"/>
    <xf numFmtId="164" fontId="33" fillId="5" borderId="0" xfId="0" applyNumberFormat="1" applyFont="1" applyFill="1" applyAlignment="1">
      <alignment horizontal="center"/>
    </xf>
    <xf numFmtId="164" fontId="33" fillId="0" borderId="0" xfId="0" applyNumberFormat="1" applyFont="1" applyAlignment="1">
      <alignment horizontal="center"/>
    </xf>
    <xf numFmtId="0" fontId="33" fillId="4" borderId="0" xfId="0" applyFont="1" applyFill="1" applyAlignment="1">
      <alignment horizontal="center"/>
    </xf>
    <xf numFmtId="38" fontId="0" fillId="4" borderId="0" xfId="0" applyNumberFormat="1" applyFont="1" applyFill="1" applyAlignment="1">
      <alignment horizontal="center"/>
    </xf>
    <xf numFmtId="0" fontId="33" fillId="0" borderId="0" xfId="0" applyFont="1" applyAlignment="1">
      <alignment horizontal="center"/>
    </xf>
    <xf numFmtId="0" fontId="0" fillId="6" borderId="0" xfId="0" applyFill="1"/>
    <xf numFmtId="0" fontId="0" fillId="3" borderId="0" xfId="0" applyFont="1" applyFill="1" applyAlignment="1">
      <alignment horizontal="left"/>
    </xf>
    <xf numFmtId="38" fontId="0" fillId="3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300"/>
      <color rgb="FFFF007A"/>
      <color rgb="FF002060"/>
      <color rgb="FFC00000"/>
      <color rgb="FF008000"/>
      <color rgb="FF7030A0"/>
      <color rgb="FFE26B0A"/>
      <color rgb="FF0070C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eports@vpgcorp.com" TargetMode="External"/><Relationship Id="rId1" Type="http://schemas.openxmlformats.org/officeDocument/2006/relationships/hyperlink" Target="mailto:reports@vpgcorp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reports@vpgcorp.com" TargetMode="External"/><Relationship Id="rId1" Type="http://schemas.openxmlformats.org/officeDocument/2006/relationships/hyperlink" Target="mailto:reports@vpgcorp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reports@vpgcorp.com" TargetMode="External"/><Relationship Id="rId1" Type="http://schemas.openxmlformats.org/officeDocument/2006/relationships/hyperlink" Target="mailto:reports@vpgcorp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reports@vpgcorp.com" TargetMode="External"/><Relationship Id="rId1" Type="http://schemas.openxmlformats.org/officeDocument/2006/relationships/hyperlink" Target="mailto:reports@vpgcorp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reports@vpgcorp.com" TargetMode="External"/><Relationship Id="rId1" Type="http://schemas.openxmlformats.org/officeDocument/2006/relationships/hyperlink" Target="mailto:reports@vpgcorp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reports@vpgcorp.com" TargetMode="External"/><Relationship Id="rId1" Type="http://schemas.openxmlformats.org/officeDocument/2006/relationships/hyperlink" Target="mailto:reports@vpgcorp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22"/>
  <sheetViews>
    <sheetView tabSelected="1" workbookViewId="0"/>
  </sheetViews>
  <sheetFormatPr defaultRowHeight="15" x14ac:dyDescent="0.25"/>
  <cols>
    <col min="1" max="1" width="29.140625" customWidth="1"/>
    <col min="2" max="2" width="18.28515625" customWidth="1"/>
    <col min="3" max="3" width="25.85546875" customWidth="1"/>
    <col min="4" max="4" width="16.7109375" customWidth="1"/>
    <col min="5" max="5" width="20.28515625" customWidth="1"/>
    <col min="6" max="6" width="40.5703125" customWidth="1"/>
    <col min="7" max="7" width="13.140625" customWidth="1"/>
    <col min="8" max="8" width="12.140625" customWidth="1"/>
    <col min="9" max="9" width="11.140625" customWidth="1"/>
    <col min="10" max="10" width="12.5703125" customWidth="1"/>
    <col min="11" max="11" width="10.7109375" customWidth="1"/>
    <col min="13" max="13" width="10" customWidth="1"/>
  </cols>
  <sheetData>
    <row r="1" spans="1:15" s="85" customFormat="1" ht="20.25" x14ac:dyDescent="0.35">
      <c r="A1" s="91" t="s">
        <v>682</v>
      </c>
      <c r="F1" s="89"/>
    </row>
    <row r="3" spans="1:15" s="17" customFormat="1" ht="15.75" x14ac:dyDescent="0.25">
      <c r="A3" s="21" t="s">
        <v>683</v>
      </c>
      <c r="B3" s="8"/>
    </row>
    <row r="5" spans="1:15" ht="15.75" x14ac:dyDescent="0.25">
      <c r="A5" s="92" t="s">
        <v>684</v>
      </c>
      <c r="B5" s="92" t="s">
        <v>617</v>
      </c>
      <c r="C5" s="92" t="s">
        <v>618</v>
      </c>
      <c r="D5" s="92" t="s">
        <v>77</v>
      </c>
      <c r="E5" s="92" t="s">
        <v>724</v>
      </c>
      <c r="F5" s="93"/>
      <c r="G5" s="94" t="s">
        <v>723</v>
      </c>
      <c r="H5" s="22"/>
    </row>
    <row r="6" spans="1:15" ht="18.75" x14ac:dyDescent="0.3">
      <c r="A6" s="6"/>
      <c r="B6" s="6"/>
      <c r="C6" s="6"/>
      <c r="D6" s="6"/>
      <c r="E6" s="6"/>
      <c r="F6" s="24"/>
      <c r="I6" s="25"/>
      <c r="K6" s="24"/>
      <c r="L6" s="25"/>
      <c r="M6" s="25"/>
      <c r="N6" s="18"/>
      <c r="O6" s="18"/>
    </row>
    <row r="7" spans="1:15" ht="15.75" x14ac:dyDescent="0.25">
      <c r="A7" s="2" t="s">
        <v>73</v>
      </c>
      <c r="B7" s="23" t="s">
        <v>336</v>
      </c>
      <c r="C7" s="2" t="s">
        <v>672</v>
      </c>
      <c r="D7" s="2" t="s">
        <v>74</v>
      </c>
      <c r="E7" s="2" t="s">
        <v>465</v>
      </c>
      <c r="F7" s="26"/>
      <c r="G7" s="27" t="s">
        <v>619</v>
      </c>
      <c r="H7" s="27" t="s">
        <v>620</v>
      </c>
      <c r="I7" s="27" t="s">
        <v>621</v>
      </c>
      <c r="J7" s="27" t="s">
        <v>622</v>
      </c>
      <c r="K7" s="27" t="s">
        <v>623</v>
      </c>
      <c r="L7" s="27" t="s">
        <v>624</v>
      </c>
    </row>
    <row r="8" spans="1:15" ht="15.75" x14ac:dyDescent="0.25">
      <c r="A8" s="3"/>
      <c r="B8" s="14" t="s">
        <v>8</v>
      </c>
      <c r="C8" t="s">
        <v>611</v>
      </c>
      <c r="D8" t="s">
        <v>639</v>
      </c>
      <c r="E8" s="9" t="s">
        <v>466</v>
      </c>
      <c r="F8" s="29" t="s">
        <v>685</v>
      </c>
      <c r="G8" s="30" t="s">
        <v>626</v>
      </c>
      <c r="H8" s="31" t="s">
        <v>627</v>
      </c>
      <c r="I8" s="30" t="s">
        <v>628</v>
      </c>
      <c r="J8" s="31" t="s">
        <v>629</v>
      </c>
      <c r="K8" s="31" t="s">
        <v>630</v>
      </c>
      <c r="L8" s="31" t="s">
        <v>631</v>
      </c>
    </row>
    <row r="9" spans="1:15" ht="15.75" x14ac:dyDescent="0.25">
      <c r="A9" s="28" t="s">
        <v>625</v>
      </c>
      <c r="B9" s="14" t="s">
        <v>573</v>
      </c>
      <c r="C9" t="s">
        <v>686</v>
      </c>
      <c r="D9" t="s">
        <v>1</v>
      </c>
      <c r="E9" s="9" t="s">
        <v>467</v>
      </c>
      <c r="F9" s="32"/>
      <c r="G9" s="33"/>
      <c r="H9" s="34"/>
      <c r="I9" s="33"/>
      <c r="J9" s="34"/>
      <c r="K9" s="34"/>
      <c r="L9" s="34"/>
    </row>
    <row r="10" spans="1:15" x14ac:dyDescent="0.25">
      <c r="A10" s="10"/>
      <c r="B10" s="14" t="s">
        <v>16</v>
      </c>
      <c r="C10" t="s">
        <v>613</v>
      </c>
      <c r="D10" t="s">
        <v>2</v>
      </c>
      <c r="E10" s="9" t="s">
        <v>507</v>
      </c>
      <c r="F10" s="35" t="s">
        <v>687</v>
      </c>
      <c r="G10" s="36">
        <v>4300</v>
      </c>
      <c r="H10" s="36">
        <v>1450</v>
      </c>
      <c r="I10" s="36">
        <v>2450</v>
      </c>
      <c r="J10" s="36">
        <v>1250</v>
      </c>
      <c r="K10" s="36">
        <v>1200</v>
      </c>
      <c r="L10" s="36">
        <v>950</v>
      </c>
    </row>
    <row r="11" spans="1:15" x14ac:dyDescent="0.25">
      <c r="A11" s="9" t="s">
        <v>73</v>
      </c>
      <c r="B11" s="14" t="s">
        <v>26</v>
      </c>
      <c r="C11" t="s">
        <v>614</v>
      </c>
      <c r="D11" t="s">
        <v>3</v>
      </c>
      <c r="E11" s="9" t="s">
        <v>479</v>
      </c>
      <c r="F11" s="37" t="s">
        <v>632</v>
      </c>
      <c r="G11" s="38">
        <v>2250</v>
      </c>
      <c r="H11" s="38">
        <v>750</v>
      </c>
      <c r="I11" s="39">
        <v>1250</v>
      </c>
      <c r="J11" s="38">
        <v>700</v>
      </c>
      <c r="K11" s="38">
        <v>600</v>
      </c>
      <c r="L11" s="38">
        <v>250</v>
      </c>
    </row>
    <row r="12" spans="1:15" x14ac:dyDescent="0.25">
      <c r="A12" s="9" t="s">
        <v>78</v>
      </c>
      <c r="B12" s="14" t="s">
        <v>29</v>
      </c>
      <c r="C12" t="s">
        <v>615</v>
      </c>
      <c r="D12" t="s">
        <v>4</v>
      </c>
      <c r="E12" s="9" t="s">
        <v>468</v>
      </c>
      <c r="F12" s="35" t="s">
        <v>688</v>
      </c>
      <c r="G12" s="41">
        <v>4500</v>
      </c>
      <c r="H12" s="41">
        <v>1450</v>
      </c>
      <c r="I12" s="42">
        <v>2450</v>
      </c>
      <c r="J12" s="41">
        <v>1250</v>
      </c>
      <c r="K12" s="41">
        <v>1200</v>
      </c>
      <c r="L12" s="41">
        <v>950</v>
      </c>
    </row>
    <row r="13" spans="1:15" x14ac:dyDescent="0.25">
      <c r="A13" s="9" t="s">
        <v>79</v>
      </c>
      <c r="B13" t="s">
        <v>30</v>
      </c>
      <c r="E13" s="9" t="s">
        <v>581</v>
      </c>
      <c r="F13" s="37" t="s">
        <v>632</v>
      </c>
      <c r="G13" s="38">
        <v>2250</v>
      </c>
      <c r="H13" s="38">
        <v>750</v>
      </c>
      <c r="I13" s="39">
        <v>1250</v>
      </c>
      <c r="J13" s="38">
        <v>700</v>
      </c>
      <c r="K13" s="38">
        <v>600</v>
      </c>
      <c r="L13" s="38">
        <v>250</v>
      </c>
    </row>
    <row r="14" spans="1:15" x14ac:dyDescent="0.25">
      <c r="A14" s="9" t="s">
        <v>633</v>
      </c>
      <c r="B14" t="s">
        <v>36</v>
      </c>
      <c r="E14" s="9" t="s">
        <v>469</v>
      </c>
      <c r="F14" s="35" t="s">
        <v>0</v>
      </c>
      <c r="G14" s="40">
        <v>450</v>
      </c>
      <c r="H14" s="41">
        <v>450</v>
      </c>
      <c r="I14" s="42">
        <v>450</v>
      </c>
      <c r="J14" s="40">
        <v>450</v>
      </c>
      <c r="K14" s="40">
        <v>450</v>
      </c>
      <c r="L14" s="40">
        <v>450</v>
      </c>
    </row>
    <row r="15" spans="1:15" x14ac:dyDescent="0.25">
      <c r="A15" s="9" t="s">
        <v>85</v>
      </c>
      <c r="B15" t="s">
        <v>42</v>
      </c>
      <c r="E15" s="9" t="s">
        <v>470</v>
      </c>
      <c r="F15" s="37" t="s">
        <v>3</v>
      </c>
      <c r="G15" s="43">
        <v>350</v>
      </c>
      <c r="H15" s="43">
        <v>350</v>
      </c>
      <c r="I15" s="43">
        <v>350</v>
      </c>
      <c r="J15" s="43">
        <v>350</v>
      </c>
      <c r="K15" s="43">
        <v>350</v>
      </c>
      <c r="L15" s="43">
        <v>350</v>
      </c>
    </row>
    <row r="16" spans="1:15" x14ac:dyDescent="0.25">
      <c r="A16" s="9" t="s">
        <v>86</v>
      </c>
      <c r="B16" t="s">
        <v>45</v>
      </c>
      <c r="E16" s="9" t="s">
        <v>471</v>
      </c>
      <c r="F16" s="35" t="s">
        <v>4</v>
      </c>
      <c r="G16" s="86">
        <v>300</v>
      </c>
      <c r="H16" s="86">
        <v>300</v>
      </c>
      <c r="I16" s="86">
        <v>300</v>
      </c>
      <c r="J16" s="86">
        <v>300</v>
      </c>
      <c r="K16" s="86">
        <v>300</v>
      </c>
      <c r="L16" s="86">
        <v>300</v>
      </c>
    </row>
    <row r="17" spans="1:12" x14ac:dyDescent="0.25">
      <c r="A17" s="9" t="s">
        <v>87</v>
      </c>
      <c r="B17" t="s">
        <v>47</v>
      </c>
      <c r="E17" s="9" t="s">
        <v>472</v>
      </c>
      <c r="F17" s="37" t="s">
        <v>1</v>
      </c>
      <c r="G17" s="43">
        <v>250</v>
      </c>
      <c r="H17" s="43">
        <v>250</v>
      </c>
      <c r="I17" s="43">
        <v>250</v>
      </c>
      <c r="J17" s="43">
        <v>250</v>
      </c>
      <c r="K17" s="43">
        <v>250</v>
      </c>
      <c r="L17" s="43">
        <v>250</v>
      </c>
    </row>
    <row r="18" spans="1:12" x14ac:dyDescent="0.25">
      <c r="A18" s="9" t="s">
        <v>88</v>
      </c>
      <c r="B18" t="s">
        <v>50</v>
      </c>
      <c r="E18" s="9" t="s">
        <v>520</v>
      </c>
      <c r="F18" s="109" t="s">
        <v>2</v>
      </c>
      <c r="G18" s="44">
        <v>150</v>
      </c>
      <c r="H18" s="72">
        <v>150</v>
      </c>
      <c r="I18" s="45">
        <v>150</v>
      </c>
      <c r="J18" s="44">
        <v>150</v>
      </c>
      <c r="K18" s="44">
        <v>150</v>
      </c>
      <c r="L18" s="44">
        <v>150</v>
      </c>
    </row>
    <row r="19" spans="1:12" x14ac:dyDescent="0.25">
      <c r="A19" s="9" t="s">
        <v>89</v>
      </c>
      <c r="B19" t="s">
        <v>52</v>
      </c>
      <c r="E19" s="9" t="s">
        <v>516</v>
      </c>
      <c r="F19" s="61" t="s">
        <v>634</v>
      </c>
      <c r="G19" s="46">
        <f>SUM(G10:G18)</f>
        <v>14800</v>
      </c>
      <c r="H19" s="46">
        <f t="shared" ref="H19:L19" si="0">SUM(H10:H18)</f>
        <v>5900</v>
      </c>
      <c r="I19" s="46">
        <f t="shared" si="0"/>
        <v>8900</v>
      </c>
      <c r="J19" s="46">
        <f t="shared" si="0"/>
        <v>5400</v>
      </c>
      <c r="K19" s="46">
        <f t="shared" si="0"/>
        <v>5100</v>
      </c>
      <c r="L19" s="46">
        <f t="shared" si="0"/>
        <v>3900</v>
      </c>
    </row>
    <row r="20" spans="1:12" x14ac:dyDescent="0.25">
      <c r="A20" s="9" t="s">
        <v>90</v>
      </c>
      <c r="B20" t="s">
        <v>59</v>
      </c>
      <c r="E20" s="9" t="s">
        <v>473</v>
      </c>
    </row>
    <row r="21" spans="1:12" x14ac:dyDescent="0.25">
      <c r="A21" s="9" t="s">
        <v>91</v>
      </c>
      <c r="B21" t="s">
        <v>62</v>
      </c>
      <c r="E21" s="9" t="s">
        <v>493</v>
      </c>
    </row>
    <row r="22" spans="1:12" x14ac:dyDescent="0.25">
      <c r="A22" s="9" t="s">
        <v>92</v>
      </c>
      <c r="B22" t="s">
        <v>66</v>
      </c>
      <c r="E22" s="9" t="s">
        <v>565</v>
      </c>
      <c r="F22" s="49"/>
      <c r="G22" s="65" t="s">
        <v>664</v>
      </c>
      <c r="H22" s="49"/>
      <c r="I22" s="49"/>
      <c r="J22" s="103" t="s">
        <v>729</v>
      </c>
      <c r="K22" s="46"/>
      <c r="L22" s="46"/>
    </row>
    <row r="23" spans="1:12" x14ac:dyDescent="0.25">
      <c r="A23" s="9" t="s">
        <v>93</v>
      </c>
      <c r="B23" t="s">
        <v>67</v>
      </c>
      <c r="E23" s="9" t="s">
        <v>474</v>
      </c>
      <c r="F23" s="48" t="s">
        <v>689</v>
      </c>
      <c r="G23" s="48" t="s">
        <v>665</v>
      </c>
      <c r="H23" s="48" t="s">
        <v>635</v>
      </c>
      <c r="I23" s="48" t="s">
        <v>636</v>
      </c>
      <c r="J23" s="99" t="s">
        <v>727</v>
      </c>
    </row>
    <row r="24" spans="1:12" x14ac:dyDescent="0.25">
      <c r="A24" s="9" t="s">
        <v>94</v>
      </c>
      <c r="B24" t="s">
        <v>425</v>
      </c>
      <c r="E24" s="9" t="s">
        <v>517</v>
      </c>
    </row>
    <row r="25" spans="1:12" x14ac:dyDescent="0.25">
      <c r="A25" s="9" t="s">
        <v>95</v>
      </c>
      <c r="B25" t="s">
        <v>72</v>
      </c>
      <c r="E25" s="9" t="s">
        <v>475</v>
      </c>
      <c r="F25" s="68" t="s">
        <v>687</v>
      </c>
      <c r="G25" s="50"/>
      <c r="H25" s="51">
        <v>150</v>
      </c>
      <c r="I25" s="51">
        <f>H25*G25</f>
        <v>0</v>
      </c>
      <c r="J25" s="53"/>
    </row>
    <row r="26" spans="1:12" ht="15.75" x14ac:dyDescent="0.25">
      <c r="A26" s="9" t="s">
        <v>96</v>
      </c>
      <c r="B26" s="23" t="s">
        <v>338</v>
      </c>
      <c r="E26" s="9" t="s">
        <v>500</v>
      </c>
      <c r="F26" s="37" t="s">
        <v>632</v>
      </c>
      <c r="G26" s="39"/>
      <c r="H26" s="43">
        <v>75</v>
      </c>
      <c r="I26" s="43">
        <f>H26*G26</f>
        <v>0</v>
      </c>
      <c r="J26" s="16"/>
    </row>
    <row r="27" spans="1:12" x14ac:dyDescent="0.25">
      <c r="A27" s="9" t="s">
        <v>97</v>
      </c>
      <c r="B27" t="s">
        <v>534</v>
      </c>
      <c r="E27" s="9" t="s">
        <v>637</v>
      </c>
      <c r="F27" s="68" t="s">
        <v>688</v>
      </c>
      <c r="G27" s="50"/>
      <c r="H27" s="53">
        <v>150</v>
      </c>
      <c r="I27" s="53">
        <f>H27*G27</f>
        <v>0</v>
      </c>
      <c r="J27" s="53"/>
    </row>
    <row r="28" spans="1:12" x14ac:dyDescent="0.25">
      <c r="A28" s="9" t="s">
        <v>98</v>
      </c>
      <c r="B28" t="s">
        <v>9</v>
      </c>
      <c r="F28" s="37" t="s">
        <v>632</v>
      </c>
      <c r="G28" s="39"/>
      <c r="H28" s="43">
        <v>75</v>
      </c>
      <c r="I28" s="43">
        <f>H28*G28</f>
        <v>0</v>
      </c>
      <c r="J28" s="16"/>
    </row>
    <row r="29" spans="1:12" x14ac:dyDescent="0.25">
      <c r="A29" s="9" t="s">
        <v>84</v>
      </c>
      <c r="B29" t="s">
        <v>535</v>
      </c>
      <c r="F29" s="49" t="s">
        <v>0</v>
      </c>
      <c r="G29" s="50"/>
      <c r="H29" s="53">
        <v>250</v>
      </c>
      <c r="I29" s="53">
        <v>250</v>
      </c>
      <c r="J29" s="53"/>
    </row>
    <row r="30" spans="1:12" ht="18.75" x14ac:dyDescent="0.3">
      <c r="A30" s="9" t="s">
        <v>102</v>
      </c>
      <c r="B30" t="s">
        <v>11</v>
      </c>
      <c r="C30" s="54"/>
      <c r="F30" s="52" t="s">
        <v>3</v>
      </c>
      <c r="H30" s="16">
        <v>250</v>
      </c>
      <c r="I30" s="16">
        <v>250</v>
      </c>
      <c r="J30" s="16"/>
    </row>
    <row r="31" spans="1:12" x14ac:dyDescent="0.25">
      <c r="A31" s="9" t="s">
        <v>100</v>
      </c>
      <c r="B31" t="s">
        <v>13</v>
      </c>
      <c r="F31" s="49" t="s">
        <v>4</v>
      </c>
      <c r="G31" s="73"/>
      <c r="H31" s="74">
        <v>200</v>
      </c>
      <c r="I31" s="74">
        <v>200</v>
      </c>
      <c r="J31" s="53"/>
    </row>
    <row r="32" spans="1:12" x14ac:dyDescent="0.25">
      <c r="A32" s="9" t="s">
        <v>99</v>
      </c>
      <c r="B32" t="s">
        <v>18</v>
      </c>
      <c r="F32" s="52" t="s">
        <v>1</v>
      </c>
      <c r="G32" s="56"/>
      <c r="H32" s="75">
        <v>200</v>
      </c>
      <c r="I32" s="75">
        <v>200</v>
      </c>
    </row>
    <row r="33" spans="1:10" x14ac:dyDescent="0.25">
      <c r="A33" s="9" t="s">
        <v>101</v>
      </c>
      <c r="B33" t="s">
        <v>19</v>
      </c>
      <c r="F33" s="100" t="s">
        <v>2</v>
      </c>
      <c r="G33" s="100"/>
      <c r="H33" s="74">
        <v>150</v>
      </c>
      <c r="I33" s="76">
        <v>150</v>
      </c>
      <c r="J33" s="101"/>
    </row>
    <row r="34" spans="1:10" x14ac:dyDescent="0.25">
      <c r="A34" s="9" t="s">
        <v>103</v>
      </c>
      <c r="B34" t="s">
        <v>616</v>
      </c>
      <c r="C34" s="16"/>
      <c r="D34" s="57"/>
      <c r="E34" s="16"/>
      <c r="F34" s="55" t="s">
        <v>722</v>
      </c>
      <c r="H34" s="16"/>
      <c r="I34" s="46">
        <f>SUM(I25:I33)</f>
        <v>1050</v>
      </c>
    </row>
    <row r="35" spans="1:10" x14ac:dyDescent="0.25">
      <c r="A35" s="9" t="s">
        <v>105</v>
      </c>
      <c r="B35" t="s">
        <v>20</v>
      </c>
      <c r="C35" s="16"/>
      <c r="D35" s="57"/>
      <c r="E35" s="16"/>
      <c r="F35" s="55"/>
      <c r="H35" s="16"/>
      <c r="I35" s="97" t="s">
        <v>728</v>
      </c>
      <c r="J35" s="102">
        <f>SUMIF(J25:J33,"&lt;&gt;",I25:I33)</f>
        <v>0</v>
      </c>
    </row>
    <row r="36" spans="1:10" x14ac:dyDescent="0.25">
      <c r="A36" s="9" t="s">
        <v>104</v>
      </c>
      <c r="B36" t="s">
        <v>21</v>
      </c>
      <c r="C36" s="16"/>
      <c r="D36" s="57"/>
      <c r="E36" s="16"/>
    </row>
    <row r="37" spans="1:10" ht="15.75" x14ac:dyDescent="0.25">
      <c r="A37" s="9" t="s">
        <v>108</v>
      </c>
      <c r="B37" t="s">
        <v>22</v>
      </c>
      <c r="C37" s="16"/>
      <c r="D37" s="57"/>
      <c r="E37" s="16"/>
      <c r="F37" s="21" t="s">
        <v>681</v>
      </c>
    </row>
    <row r="38" spans="1:10" ht="15.75" x14ac:dyDescent="0.25">
      <c r="A38" s="9" t="s">
        <v>106</v>
      </c>
      <c r="B38" t="s">
        <v>23</v>
      </c>
      <c r="C38" s="16"/>
      <c r="D38" s="57"/>
      <c r="E38" s="16"/>
      <c r="F38" s="21" t="s">
        <v>690</v>
      </c>
    </row>
    <row r="39" spans="1:10" ht="15.75" x14ac:dyDescent="0.25">
      <c r="A39" s="9" t="s">
        <v>107</v>
      </c>
      <c r="B39" t="s">
        <v>542</v>
      </c>
      <c r="C39" s="16"/>
      <c r="D39" s="57"/>
      <c r="E39" s="58"/>
      <c r="F39" s="21" t="s">
        <v>663</v>
      </c>
    </row>
    <row r="40" spans="1:10" x14ac:dyDescent="0.25">
      <c r="A40" s="9"/>
      <c r="B40" t="s">
        <v>24</v>
      </c>
      <c r="C40" s="16"/>
      <c r="D40" s="57"/>
      <c r="E40" s="77"/>
    </row>
    <row r="41" spans="1:10" ht="15.75" x14ac:dyDescent="0.25">
      <c r="A41" s="28" t="s">
        <v>638</v>
      </c>
      <c r="B41" t="s">
        <v>25</v>
      </c>
      <c r="C41" s="77"/>
      <c r="D41" s="59"/>
      <c r="E41" s="77"/>
    </row>
    <row r="42" spans="1:10" x14ac:dyDescent="0.25">
      <c r="A42" s="10"/>
      <c r="B42" t="s">
        <v>27</v>
      </c>
      <c r="C42" s="77"/>
      <c r="D42" s="59"/>
    </row>
    <row r="43" spans="1:10" x14ac:dyDescent="0.25">
      <c r="A43" s="9" t="s">
        <v>73</v>
      </c>
      <c r="B43" t="s">
        <v>28</v>
      </c>
    </row>
    <row r="44" spans="1:10" x14ac:dyDescent="0.25">
      <c r="A44" s="9" t="s">
        <v>114</v>
      </c>
      <c r="B44" t="s">
        <v>33</v>
      </c>
    </row>
    <row r="45" spans="1:10" x14ac:dyDescent="0.25">
      <c r="A45" s="9" t="s">
        <v>115</v>
      </c>
      <c r="B45" t="s">
        <v>35</v>
      </c>
    </row>
    <row r="46" spans="1:10" x14ac:dyDescent="0.25">
      <c r="A46" s="9" t="s">
        <v>116</v>
      </c>
      <c r="B46" t="s">
        <v>547</v>
      </c>
    </row>
    <row r="47" spans="1:10" x14ac:dyDescent="0.25">
      <c r="A47" s="9" t="s">
        <v>80</v>
      </c>
      <c r="B47" t="s">
        <v>39</v>
      </c>
    </row>
    <row r="48" spans="1:10" x14ac:dyDescent="0.25">
      <c r="A48" s="9" t="s">
        <v>109</v>
      </c>
      <c r="B48" t="s">
        <v>41</v>
      </c>
    </row>
    <row r="49" spans="1:2" x14ac:dyDescent="0.25">
      <c r="A49" s="9" t="s">
        <v>110</v>
      </c>
      <c r="B49" t="s">
        <v>43</v>
      </c>
    </row>
    <row r="50" spans="1:2" x14ac:dyDescent="0.25">
      <c r="A50" s="9" t="s">
        <v>111</v>
      </c>
      <c r="B50" t="s">
        <v>548</v>
      </c>
    </row>
    <row r="51" spans="1:2" x14ac:dyDescent="0.25">
      <c r="A51" s="9" t="s">
        <v>119</v>
      </c>
      <c r="B51" t="s">
        <v>46</v>
      </c>
    </row>
    <row r="52" spans="1:2" x14ac:dyDescent="0.25">
      <c r="A52" s="9" t="s">
        <v>118</v>
      </c>
      <c r="B52" t="s">
        <v>48</v>
      </c>
    </row>
    <row r="53" spans="1:2" x14ac:dyDescent="0.25">
      <c r="A53" s="9" t="s">
        <v>117</v>
      </c>
      <c r="B53" t="s">
        <v>53</v>
      </c>
    </row>
    <row r="54" spans="1:2" x14ac:dyDescent="0.25">
      <c r="A54" s="9" t="s">
        <v>112</v>
      </c>
      <c r="B54" t="s">
        <v>54</v>
      </c>
    </row>
    <row r="55" spans="1:2" x14ac:dyDescent="0.25">
      <c r="A55" s="9" t="s">
        <v>113</v>
      </c>
      <c r="B55" t="s">
        <v>56</v>
      </c>
    </row>
    <row r="56" spans="1:2" x14ac:dyDescent="0.25">
      <c r="A56" s="9" t="s">
        <v>120</v>
      </c>
      <c r="B56" t="s">
        <v>391</v>
      </c>
    </row>
    <row r="57" spans="1:2" x14ac:dyDescent="0.25">
      <c r="A57" s="9" t="s">
        <v>81</v>
      </c>
      <c r="B57" t="s">
        <v>58</v>
      </c>
    </row>
    <row r="58" spans="1:2" x14ac:dyDescent="0.25">
      <c r="A58" s="9" t="s">
        <v>82</v>
      </c>
      <c r="B58" t="s">
        <v>60</v>
      </c>
    </row>
    <row r="59" spans="1:2" x14ac:dyDescent="0.25">
      <c r="A59" s="9" t="s">
        <v>83</v>
      </c>
      <c r="B59" t="s">
        <v>61</v>
      </c>
    </row>
    <row r="60" spans="1:2" x14ac:dyDescent="0.25">
      <c r="B60" t="s">
        <v>63</v>
      </c>
    </row>
    <row r="61" spans="1:2" x14ac:dyDescent="0.25">
      <c r="B61" t="s">
        <v>64</v>
      </c>
    </row>
    <row r="62" spans="1:2" x14ac:dyDescent="0.25">
      <c r="B62" t="s">
        <v>65</v>
      </c>
    </row>
    <row r="63" spans="1:2" x14ac:dyDescent="0.25">
      <c r="B63" t="s">
        <v>68</v>
      </c>
    </row>
    <row r="64" spans="1:2" x14ac:dyDescent="0.25">
      <c r="A64" s="4"/>
      <c r="B64" t="s">
        <v>553</v>
      </c>
    </row>
    <row r="65" spans="1:2" ht="15.75" x14ac:dyDescent="0.25">
      <c r="B65" s="23" t="s">
        <v>340</v>
      </c>
    </row>
    <row r="66" spans="1:2" x14ac:dyDescent="0.25">
      <c r="B66" t="s">
        <v>7</v>
      </c>
    </row>
    <row r="67" spans="1:2" x14ac:dyDescent="0.25">
      <c r="B67" t="s">
        <v>536</v>
      </c>
    </row>
    <row r="68" spans="1:2" x14ac:dyDescent="0.25">
      <c r="B68" t="s">
        <v>12</v>
      </c>
    </row>
    <row r="69" spans="1:2" x14ac:dyDescent="0.25">
      <c r="B69" t="s">
        <v>15</v>
      </c>
    </row>
    <row r="70" spans="1:2" x14ac:dyDescent="0.25">
      <c r="B70" t="s">
        <v>17</v>
      </c>
    </row>
    <row r="71" spans="1:2" x14ac:dyDescent="0.25">
      <c r="B71" t="s">
        <v>537</v>
      </c>
    </row>
    <row r="72" spans="1:2" x14ac:dyDescent="0.25">
      <c r="B72" t="s">
        <v>538</v>
      </c>
    </row>
    <row r="73" spans="1:2" x14ac:dyDescent="0.25">
      <c r="B73" t="s">
        <v>539</v>
      </c>
    </row>
    <row r="74" spans="1:2" x14ac:dyDescent="0.25">
      <c r="B74" t="s">
        <v>540</v>
      </c>
    </row>
    <row r="75" spans="1:2" x14ac:dyDescent="0.25">
      <c r="B75" t="s">
        <v>541</v>
      </c>
    </row>
    <row r="76" spans="1:2" x14ac:dyDescent="0.25">
      <c r="B76" t="s">
        <v>543</v>
      </c>
    </row>
    <row r="77" spans="1:2" x14ac:dyDescent="0.25">
      <c r="B77" t="s">
        <v>544</v>
      </c>
    </row>
    <row r="78" spans="1:2" x14ac:dyDescent="0.25">
      <c r="B78" t="s">
        <v>545</v>
      </c>
    </row>
    <row r="79" spans="1:2" x14ac:dyDescent="0.25">
      <c r="B79" t="s">
        <v>546</v>
      </c>
    </row>
    <row r="80" spans="1:2" x14ac:dyDescent="0.25">
      <c r="A80" s="4"/>
      <c r="B80" t="s">
        <v>44</v>
      </c>
    </row>
    <row r="81" spans="2:2" x14ac:dyDescent="0.25">
      <c r="B81" t="s">
        <v>549</v>
      </c>
    </row>
    <row r="82" spans="2:2" x14ac:dyDescent="0.25">
      <c r="B82" t="s">
        <v>550</v>
      </c>
    </row>
    <row r="83" spans="2:2" x14ac:dyDescent="0.25">
      <c r="B83" t="s">
        <v>551</v>
      </c>
    </row>
    <row r="84" spans="2:2" x14ac:dyDescent="0.25">
      <c r="B84" t="s">
        <v>51</v>
      </c>
    </row>
    <row r="85" spans="2:2" x14ac:dyDescent="0.25">
      <c r="B85" t="s">
        <v>552</v>
      </c>
    </row>
    <row r="86" spans="2:2" x14ac:dyDescent="0.25">
      <c r="B86" t="s">
        <v>554</v>
      </c>
    </row>
    <row r="87" spans="2:2" x14ac:dyDescent="0.25">
      <c r="B87" t="s">
        <v>71</v>
      </c>
    </row>
    <row r="88" spans="2:2" ht="15.75" x14ac:dyDescent="0.25">
      <c r="B88" s="23" t="s">
        <v>342</v>
      </c>
    </row>
    <row r="89" spans="2:2" x14ac:dyDescent="0.25">
      <c r="B89" t="s">
        <v>10</v>
      </c>
    </row>
    <row r="90" spans="2:2" x14ac:dyDescent="0.25">
      <c r="B90" t="s">
        <v>31</v>
      </c>
    </row>
    <row r="91" spans="2:2" x14ac:dyDescent="0.25">
      <c r="B91" t="s">
        <v>32</v>
      </c>
    </row>
    <row r="92" spans="2:2" x14ac:dyDescent="0.25">
      <c r="B92" t="s">
        <v>34</v>
      </c>
    </row>
    <row r="93" spans="2:2" x14ac:dyDescent="0.25">
      <c r="B93" t="s">
        <v>37</v>
      </c>
    </row>
    <row r="94" spans="2:2" x14ac:dyDescent="0.25">
      <c r="B94" t="s">
        <v>38</v>
      </c>
    </row>
    <row r="95" spans="2:2" x14ac:dyDescent="0.25">
      <c r="B95" t="s">
        <v>40</v>
      </c>
    </row>
    <row r="96" spans="2:2" x14ac:dyDescent="0.25">
      <c r="B96" t="s">
        <v>49</v>
      </c>
    </row>
    <row r="97" spans="1:2" x14ac:dyDescent="0.25">
      <c r="B97" t="s">
        <v>55</v>
      </c>
    </row>
    <row r="98" spans="1:2" x14ac:dyDescent="0.25">
      <c r="B98" t="s">
        <v>57</v>
      </c>
    </row>
    <row r="99" spans="1:2" x14ac:dyDescent="0.25">
      <c r="B99" t="s">
        <v>69</v>
      </c>
    </row>
    <row r="100" spans="1:2" ht="15.75" x14ac:dyDescent="0.25">
      <c r="B100" s="23" t="s">
        <v>6</v>
      </c>
    </row>
    <row r="101" spans="1:2" x14ac:dyDescent="0.25">
      <c r="B101" t="s">
        <v>14</v>
      </c>
    </row>
    <row r="102" spans="1:2" x14ac:dyDescent="0.25">
      <c r="B102" t="s">
        <v>44</v>
      </c>
    </row>
    <row r="103" spans="1:2" x14ac:dyDescent="0.25">
      <c r="B103" t="s">
        <v>70</v>
      </c>
    </row>
    <row r="104" spans="1:2" x14ac:dyDescent="0.25">
      <c r="A104" s="5"/>
    </row>
    <row r="122" spans="1:1" x14ac:dyDescent="0.25">
      <c r="A122" s="1"/>
    </row>
  </sheetData>
  <sortState ref="G8:G28">
    <sortCondition ref="G2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153"/>
  <sheetViews>
    <sheetView workbookViewId="0"/>
  </sheetViews>
  <sheetFormatPr defaultRowHeight="15" x14ac:dyDescent="0.25"/>
  <cols>
    <col min="1" max="1" width="29.28515625" customWidth="1"/>
    <col min="2" max="2" width="19.140625" customWidth="1"/>
    <col min="3" max="3" width="1.85546875" hidden="1" customWidth="1"/>
    <col min="4" max="4" width="25.5703125" customWidth="1"/>
    <col min="5" max="5" width="16.7109375" customWidth="1"/>
    <col min="6" max="6" width="25.85546875" style="15" customWidth="1"/>
    <col min="7" max="7" width="30.42578125" customWidth="1"/>
    <col min="8" max="8" width="13.42578125" customWidth="1"/>
    <col min="9" max="9" width="12.140625" customWidth="1"/>
    <col min="10" max="10" width="12.85546875" customWidth="1"/>
    <col min="11" max="11" width="11.7109375" customWidth="1"/>
    <col min="12" max="12" width="10.28515625" customWidth="1"/>
  </cols>
  <sheetData>
    <row r="1" spans="1:13" s="85" customFormat="1" ht="18.75" x14ac:dyDescent="0.3">
      <c r="A1" s="91" t="s">
        <v>691</v>
      </c>
      <c r="F1" s="90"/>
    </row>
    <row r="3" spans="1:13" s="17" customFormat="1" ht="15.75" x14ac:dyDescent="0.25">
      <c r="A3" s="21" t="s">
        <v>683</v>
      </c>
      <c r="B3" s="78"/>
      <c r="C3" s="21"/>
      <c r="D3" s="21"/>
      <c r="E3" s="21"/>
      <c r="F3" s="21"/>
      <c r="G3" s="21"/>
    </row>
    <row r="5" spans="1:13" ht="15.75" x14ac:dyDescent="0.25">
      <c r="A5" s="92" t="s">
        <v>5</v>
      </c>
      <c r="B5" s="92" t="s">
        <v>617</v>
      </c>
      <c r="C5" s="92"/>
      <c r="D5" s="92" t="s">
        <v>618</v>
      </c>
      <c r="E5" s="92" t="s">
        <v>77</v>
      </c>
      <c r="F5" s="92" t="s">
        <v>639</v>
      </c>
      <c r="G5" s="98" t="s">
        <v>723</v>
      </c>
      <c r="I5" s="94"/>
      <c r="J5" s="25"/>
      <c r="K5" s="25"/>
      <c r="L5" s="25"/>
      <c r="M5" s="25"/>
    </row>
    <row r="6" spans="1:13" ht="18.75" x14ac:dyDescent="0.3">
      <c r="A6" s="2"/>
      <c r="C6" s="1"/>
      <c r="G6" s="24"/>
      <c r="J6" s="25"/>
      <c r="L6" s="24"/>
      <c r="M6" s="25"/>
    </row>
    <row r="7" spans="1:13" ht="15.75" x14ac:dyDescent="0.25">
      <c r="A7" s="2" t="s">
        <v>73</v>
      </c>
      <c r="B7" s="23" t="s">
        <v>574</v>
      </c>
      <c r="C7" s="2"/>
      <c r="D7" s="2" t="s">
        <v>75</v>
      </c>
      <c r="E7" s="2" t="s">
        <v>74</v>
      </c>
      <c r="F7" s="23" t="s">
        <v>465</v>
      </c>
      <c r="G7" s="26"/>
      <c r="H7" s="27" t="s">
        <v>619</v>
      </c>
      <c r="I7" s="27" t="s">
        <v>620</v>
      </c>
      <c r="J7" s="27" t="s">
        <v>621</v>
      </c>
      <c r="K7" s="27" t="s">
        <v>622</v>
      </c>
      <c r="L7" s="27" t="s">
        <v>623</v>
      </c>
      <c r="M7" s="27" t="s">
        <v>624</v>
      </c>
    </row>
    <row r="8" spans="1:13" ht="15.75" x14ac:dyDescent="0.25">
      <c r="A8" s="9" t="s">
        <v>121</v>
      </c>
      <c r="B8" s="15" t="s">
        <v>555</v>
      </c>
      <c r="D8" t="s">
        <v>611</v>
      </c>
      <c r="E8" t="s">
        <v>639</v>
      </c>
      <c r="F8" s="19" t="s">
        <v>466</v>
      </c>
      <c r="G8" s="29" t="s">
        <v>640</v>
      </c>
      <c r="H8" s="30" t="s">
        <v>626</v>
      </c>
      <c r="I8" s="31" t="s">
        <v>627</v>
      </c>
      <c r="J8" s="30" t="s">
        <v>628</v>
      </c>
      <c r="K8" s="31" t="s">
        <v>629</v>
      </c>
      <c r="L8" s="31" t="s">
        <v>630</v>
      </c>
      <c r="M8" s="31" t="s">
        <v>631</v>
      </c>
    </row>
    <row r="9" spans="1:13" x14ac:dyDescent="0.25">
      <c r="A9" s="9" t="s">
        <v>122</v>
      </c>
      <c r="B9" s="15" t="s">
        <v>135</v>
      </c>
      <c r="D9" t="s">
        <v>686</v>
      </c>
      <c r="E9" t="s">
        <v>1</v>
      </c>
      <c r="F9" s="19" t="s">
        <v>476</v>
      </c>
      <c r="G9" s="32"/>
      <c r="H9" s="33"/>
      <c r="I9" s="34"/>
      <c r="J9" s="33"/>
      <c r="K9" s="34"/>
      <c r="L9" s="34"/>
      <c r="M9" s="34"/>
    </row>
    <row r="10" spans="1:13" x14ac:dyDescent="0.25">
      <c r="A10" s="9" t="s">
        <v>123</v>
      </c>
      <c r="B10" s="15" t="s">
        <v>141</v>
      </c>
      <c r="D10" t="s">
        <v>613</v>
      </c>
      <c r="E10" t="s">
        <v>2</v>
      </c>
      <c r="F10" s="19" t="s">
        <v>477</v>
      </c>
      <c r="G10" s="35" t="s">
        <v>644</v>
      </c>
      <c r="H10" s="36">
        <v>4500</v>
      </c>
      <c r="I10" s="36">
        <v>1350</v>
      </c>
      <c r="J10" s="36">
        <v>2350</v>
      </c>
      <c r="K10" s="36">
        <v>1200</v>
      </c>
      <c r="L10" s="36">
        <v>1100</v>
      </c>
      <c r="M10" s="36">
        <v>950</v>
      </c>
    </row>
    <row r="11" spans="1:13" x14ac:dyDescent="0.25">
      <c r="A11" s="9" t="s">
        <v>124</v>
      </c>
      <c r="B11" s="15" t="s">
        <v>156</v>
      </c>
      <c r="D11" t="s">
        <v>614</v>
      </c>
      <c r="E11" t="s">
        <v>3</v>
      </c>
      <c r="F11" s="19" t="s">
        <v>478</v>
      </c>
      <c r="G11" s="37" t="s">
        <v>632</v>
      </c>
      <c r="H11" s="38">
        <v>2150</v>
      </c>
      <c r="I11" s="38">
        <v>750</v>
      </c>
      <c r="J11" s="39">
        <v>1250</v>
      </c>
      <c r="K11" s="38">
        <v>700</v>
      </c>
      <c r="L11" s="38">
        <v>550</v>
      </c>
      <c r="M11" s="38">
        <v>250</v>
      </c>
    </row>
    <row r="12" spans="1:13" x14ac:dyDescent="0.25">
      <c r="A12" s="9" t="s">
        <v>125</v>
      </c>
      <c r="B12" s="15" t="s">
        <v>161</v>
      </c>
      <c r="D12" t="s">
        <v>615</v>
      </c>
      <c r="E12" t="s">
        <v>4</v>
      </c>
      <c r="F12" s="19" t="s">
        <v>467</v>
      </c>
      <c r="G12" s="35" t="s">
        <v>0</v>
      </c>
      <c r="H12" s="40">
        <v>450</v>
      </c>
      <c r="I12" s="41">
        <v>450</v>
      </c>
      <c r="J12" s="42">
        <v>450</v>
      </c>
      <c r="K12" s="40">
        <v>450</v>
      </c>
      <c r="L12" s="40">
        <v>450</v>
      </c>
      <c r="M12" s="40">
        <v>450</v>
      </c>
    </row>
    <row r="13" spans="1:13" x14ac:dyDescent="0.25">
      <c r="A13" s="9" t="s">
        <v>126</v>
      </c>
      <c r="B13" s="15" t="s">
        <v>162</v>
      </c>
      <c r="F13" s="19" t="s">
        <v>479</v>
      </c>
      <c r="G13" s="37" t="s">
        <v>3</v>
      </c>
      <c r="H13" s="43">
        <v>350</v>
      </c>
      <c r="I13" s="43">
        <v>350</v>
      </c>
      <c r="J13" s="43">
        <v>350</v>
      </c>
      <c r="K13" s="43">
        <v>350</v>
      </c>
      <c r="L13" s="43">
        <v>350</v>
      </c>
      <c r="M13" s="43">
        <v>150</v>
      </c>
    </row>
    <row r="14" spans="1:13" x14ac:dyDescent="0.25">
      <c r="A14" s="9" t="s">
        <v>127</v>
      </c>
      <c r="B14" s="15" t="s">
        <v>163</v>
      </c>
      <c r="F14" s="19" t="s">
        <v>468</v>
      </c>
      <c r="G14" s="35" t="s">
        <v>4</v>
      </c>
      <c r="H14" s="40">
        <v>300</v>
      </c>
      <c r="I14" s="40">
        <v>300</v>
      </c>
      <c r="J14" s="40">
        <v>300</v>
      </c>
      <c r="K14" s="40">
        <v>300</v>
      </c>
      <c r="L14" s="40">
        <v>300</v>
      </c>
      <c r="M14" s="40">
        <v>300</v>
      </c>
    </row>
    <row r="15" spans="1:13" ht="15.75" x14ac:dyDescent="0.25">
      <c r="A15" s="9" t="s">
        <v>128</v>
      </c>
      <c r="B15" s="23" t="s">
        <v>336</v>
      </c>
      <c r="F15" s="19" t="s">
        <v>480</v>
      </c>
      <c r="G15" s="37" t="s">
        <v>1</v>
      </c>
      <c r="H15" s="43">
        <v>250</v>
      </c>
      <c r="I15" s="43">
        <v>250</v>
      </c>
      <c r="J15" s="43">
        <v>250</v>
      </c>
      <c r="K15" s="43">
        <v>250</v>
      </c>
      <c r="L15" s="43">
        <v>250</v>
      </c>
      <c r="M15" s="43">
        <v>250</v>
      </c>
    </row>
    <row r="16" spans="1:13" x14ac:dyDescent="0.25">
      <c r="A16" s="9" t="s">
        <v>129</v>
      </c>
      <c r="B16" s="14" t="s">
        <v>8</v>
      </c>
      <c r="F16" s="19" t="s">
        <v>523</v>
      </c>
      <c r="G16" s="109" t="s">
        <v>2</v>
      </c>
      <c r="H16" s="44">
        <v>150</v>
      </c>
      <c r="I16" s="44">
        <v>150</v>
      </c>
      <c r="J16" s="45">
        <v>150</v>
      </c>
      <c r="K16" s="44">
        <v>150</v>
      </c>
      <c r="L16" s="44">
        <v>150</v>
      </c>
      <c r="M16" s="44">
        <v>150</v>
      </c>
    </row>
    <row r="17" spans="1:13" x14ac:dyDescent="0.25">
      <c r="A17" s="9" t="s">
        <v>130</v>
      </c>
      <c r="B17" s="14" t="s">
        <v>573</v>
      </c>
      <c r="F17" s="19" t="s">
        <v>581</v>
      </c>
      <c r="G17" s="61" t="s">
        <v>634</v>
      </c>
      <c r="H17" s="46">
        <f>SUM(H10:H16)</f>
        <v>8150</v>
      </c>
      <c r="I17" s="46">
        <f t="shared" ref="I17:M17" si="0">SUM(I10:I16)</f>
        <v>3600</v>
      </c>
      <c r="J17" s="46">
        <f t="shared" si="0"/>
        <v>5100</v>
      </c>
      <c r="K17" s="46">
        <f t="shared" si="0"/>
        <v>3400</v>
      </c>
      <c r="L17" s="46">
        <f t="shared" si="0"/>
        <v>3150</v>
      </c>
      <c r="M17" s="46">
        <f t="shared" si="0"/>
        <v>2500</v>
      </c>
    </row>
    <row r="18" spans="1:13" x14ac:dyDescent="0.25">
      <c r="A18" s="9" t="s">
        <v>131</v>
      </c>
      <c r="B18" s="14" t="s">
        <v>16</v>
      </c>
      <c r="F18" s="19" t="s">
        <v>481</v>
      </c>
      <c r="G18" s="61"/>
      <c r="H18" s="46"/>
      <c r="I18" s="46"/>
      <c r="J18" s="46"/>
      <c r="K18" s="46"/>
    </row>
    <row r="19" spans="1:13" x14ac:dyDescent="0.25">
      <c r="A19" s="9" t="s">
        <v>132</v>
      </c>
      <c r="B19" s="14" t="s">
        <v>26</v>
      </c>
      <c r="F19" s="19" t="s">
        <v>470</v>
      </c>
      <c r="G19" s="49"/>
      <c r="H19" s="65" t="s">
        <v>664</v>
      </c>
      <c r="I19" s="49"/>
      <c r="J19" s="49"/>
      <c r="K19" s="103" t="s">
        <v>729</v>
      </c>
    </row>
    <row r="20" spans="1:13" x14ac:dyDescent="0.25">
      <c r="A20" s="9" t="s">
        <v>133</v>
      </c>
      <c r="B20" s="14" t="s">
        <v>29</v>
      </c>
      <c r="F20" s="19" t="s">
        <v>522</v>
      </c>
      <c r="G20" s="48" t="s">
        <v>642</v>
      </c>
      <c r="H20" s="48" t="s">
        <v>665</v>
      </c>
      <c r="I20" s="48" t="s">
        <v>635</v>
      </c>
      <c r="J20" s="48" t="s">
        <v>636</v>
      </c>
      <c r="K20" s="99" t="s">
        <v>727</v>
      </c>
    </row>
    <row r="21" spans="1:13" x14ac:dyDescent="0.25">
      <c r="A21" s="9" t="s">
        <v>134</v>
      </c>
      <c r="B21" t="s">
        <v>30</v>
      </c>
      <c r="F21" s="19" t="s">
        <v>482</v>
      </c>
    </row>
    <row r="22" spans="1:13" x14ac:dyDescent="0.25">
      <c r="A22" s="9" t="s">
        <v>136</v>
      </c>
      <c r="B22" t="s">
        <v>36</v>
      </c>
      <c r="F22" s="19" t="s">
        <v>483</v>
      </c>
      <c r="G22" s="49" t="s">
        <v>644</v>
      </c>
      <c r="H22" s="50"/>
      <c r="I22" s="51">
        <v>150</v>
      </c>
      <c r="J22" s="51">
        <f>I22*H22</f>
        <v>0</v>
      </c>
      <c r="K22" s="53"/>
    </row>
    <row r="23" spans="1:13" x14ac:dyDescent="0.25">
      <c r="A23" s="9" t="s">
        <v>446</v>
      </c>
      <c r="B23" t="s">
        <v>42</v>
      </c>
      <c r="F23" s="19" t="s">
        <v>484</v>
      </c>
      <c r="G23" s="52" t="s">
        <v>632</v>
      </c>
      <c r="H23" s="39"/>
      <c r="I23" s="43">
        <v>75</v>
      </c>
      <c r="J23" s="43">
        <f>I23*H23</f>
        <v>0</v>
      </c>
      <c r="K23" s="16"/>
    </row>
    <row r="24" spans="1:13" x14ac:dyDescent="0.25">
      <c r="A24" s="9" t="s">
        <v>137</v>
      </c>
      <c r="B24" t="s">
        <v>45</v>
      </c>
      <c r="F24" s="19" t="s">
        <v>485</v>
      </c>
      <c r="G24" s="49" t="s">
        <v>0</v>
      </c>
      <c r="H24" s="50"/>
      <c r="I24" s="53">
        <v>350</v>
      </c>
      <c r="J24" s="53">
        <v>350</v>
      </c>
      <c r="K24" s="53"/>
    </row>
    <row r="25" spans="1:13" x14ac:dyDescent="0.25">
      <c r="A25" s="9" t="s">
        <v>138</v>
      </c>
      <c r="B25" t="s">
        <v>47</v>
      </c>
      <c r="F25" s="19" t="s">
        <v>561</v>
      </c>
      <c r="G25" s="52" t="s">
        <v>3</v>
      </c>
      <c r="H25" s="39"/>
      <c r="I25" s="43">
        <v>250</v>
      </c>
      <c r="J25" s="43">
        <v>250</v>
      </c>
      <c r="K25" s="16"/>
    </row>
    <row r="26" spans="1:13" x14ac:dyDescent="0.25">
      <c r="A26" s="9" t="s">
        <v>139</v>
      </c>
      <c r="B26" t="s">
        <v>50</v>
      </c>
      <c r="F26" s="19" t="s">
        <v>486</v>
      </c>
      <c r="G26" s="49" t="s">
        <v>4</v>
      </c>
      <c r="H26" s="50"/>
      <c r="I26" s="53">
        <v>200</v>
      </c>
      <c r="J26" s="53">
        <v>200</v>
      </c>
      <c r="K26" s="53"/>
    </row>
    <row r="27" spans="1:13" x14ac:dyDescent="0.25">
      <c r="A27" s="9" t="s">
        <v>140</v>
      </c>
      <c r="B27" t="s">
        <v>52</v>
      </c>
      <c r="F27" s="19" t="s">
        <v>562</v>
      </c>
      <c r="G27" s="52" t="s">
        <v>1</v>
      </c>
      <c r="H27" s="39"/>
      <c r="I27" s="43">
        <v>200</v>
      </c>
      <c r="J27" s="43">
        <v>200</v>
      </c>
      <c r="K27" s="16"/>
    </row>
    <row r="28" spans="1:13" x14ac:dyDescent="0.25">
      <c r="A28" s="9" t="s">
        <v>142</v>
      </c>
      <c r="B28" t="s">
        <v>59</v>
      </c>
      <c r="F28" s="19" t="s">
        <v>471</v>
      </c>
      <c r="G28" s="100" t="s">
        <v>2</v>
      </c>
      <c r="H28" s="104"/>
      <c r="I28" s="74">
        <v>150</v>
      </c>
      <c r="J28" s="76">
        <v>150</v>
      </c>
      <c r="K28" s="53"/>
    </row>
    <row r="29" spans="1:13" x14ac:dyDescent="0.25">
      <c r="A29" s="9" t="s">
        <v>143</v>
      </c>
      <c r="B29" t="s">
        <v>62</v>
      </c>
      <c r="F29" s="19" t="s">
        <v>472</v>
      </c>
      <c r="G29" s="55" t="s">
        <v>675</v>
      </c>
      <c r="H29" s="56"/>
      <c r="I29" s="56"/>
      <c r="J29" s="46">
        <f>SUM(J22:J28)</f>
        <v>1150</v>
      </c>
    </row>
    <row r="30" spans="1:13" x14ac:dyDescent="0.25">
      <c r="A30" s="9" t="s">
        <v>144</v>
      </c>
      <c r="B30" t="s">
        <v>66</v>
      </c>
      <c r="F30" s="19" t="s">
        <v>563</v>
      </c>
      <c r="G30" s="55"/>
      <c r="H30" s="56"/>
      <c r="I30" s="56"/>
      <c r="J30" s="97" t="s">
        <v>730</v>
      </c>
      <c r="K30" s="102">
        <f>SUMIF(K22:K28,"&lt;&gt;",J22:J28)</f>
        <v>0</v>
      </c>
    </row>
    <row r="31" spans="1:13" x14ac:dyDescent="0.25">
      <c r="A31" s="9" t="s">
        <v>145</v>
      </c>
      <c r="B31" t="s">
        <v>67</v>
      </c>
      <c r="F31" s="19" t="s">
        <v>487</v>
      </c>
    </row>
    <row r="32" spans="1:13" ht="15.75" x14ac:dyDescent="0.25">
      <c r="A32" s="9" t="s">
        <v>146</v>
      </c>
      <c r="B32" t="s">
        <v>425</v>
      </c>
      <c r="F32" s="19" t="s">
        <v>520</v>
      </c>
      <c r="G32" s="21" t="s">
        <v>681</v>
      </c>
    </row>
    <row r="33" spans="1:10" ht="15.75" x14ac:dyDescent="0.25">
      <c r="A33" s="9" t="s">
        <v>147</v>
      </c>
      <c r="B33" t="s">
        <v>72</v>
      </c>
      <c r="F33" s="19" t="s">
        <v>524</v>
      </c>
      <c r="G33" s="21" t="s">
        <v>690</v>
      </c>
      <c r="H33" s="66"/>
      <c r="J33" s="21"/>
    </row>
    <row r="34" spans="1:10" ht="15.75" x14ac:dyDescent="0.25">
      <c r="A34" s="9" t="s">
        <v>148</v>
      </c>
      <c r="B34" s="23" t="s">
        <v>338</v>
      </c>
      <c r="F34" s="19" t="s">
        <v>528</v>
      </c>
      <c r="G34" s="21" t="s">
        <v>663</v>
      </c>
      <c r="I34" s="16"/>
      <c r="J34" s="21"/>
    </row>
    <row r="35" spans="1:10" x14ac:dyDescent="0.25">
      <c r="A35" s="9" t="s">
        <v>149</v>
      </c>
      <c r="B35" t="s">
        <v>534</v>
      </c>
      <c r="F35" s="19" t="s">
        <v>505</v>
      </c>
    </row>
    <row r="36" spans="1:10" x14ac:dyDescent="0.25">
      <c r="A36" s="9" t="s">
        <v>150</v>
      </c>
      <c r="B36" t="s">
        <v>9</v>
      </c>
      <c r="F36" s="19" t="s">
        <v>488</v>
      </c>
    </row>
    <row r="37" spans="1:10" x14ac:dyDescent="0.25">
      <c r="A37" s="9" t="s">
        <v>151</v>
      </c>
      <c r="B37" t="s">
        <v>535</v>
      </c>
      <c r="F37" s="19" t="s">
        <v>516</v>
      </c>
    </row>
    <row r="38" spans="1:10" x14ac:dyDescent="0.25">
      <c r="A38" s="9" t="s">
        <v>152</v>
      </c>
      <c r="B38" t="s">
        <v>11</v>
      </c>
      <c r="F38" s="19" t="s">
        <v>489</v>
      </c>
    </row>
    <row r="39" spans="1:10" x14ac:dyDescent="0.25">
      <c r="A39" s="9" t="s">
        <v>153</v>
      </c>
      <c r="B39" t="s">
        <v>13</v>
      </c>
      <c r="F39" s="19" t="s">
        <v>490</v>
      </c>
    </row>
    <row r="40" spans="1:10" x14ac:dyDescent="0.25">
      <c r="A40" s="9" t="s">
        <v>154</v>
      </c>
      <c r="B40" t="s">
        <v>18</v>
      </c>
      <c r="F40" s="19" t="s">
        <v>564</v>
      </c>
    </row>
    <row r="41" spans="1:10" x14ac:dyDescent="0.25">
      <c r="A41" s="9" t="s">
        <v>155</v>
      </c>
      <c r="B41" t="s">
        <v>19</v>
      </c>
      <c r="F41" s="19" t="s">
        <v>491</v>
      </c>
    </row>
    <row r="42" spans="1:10" x14ac:dyDescent="0.25">
      <c r="A42" s="9" t="s">
        <v>157</v>
      </c>
      <c r="B42" t="s">
        <v>616</v>
      </c>
      <c r="F42" s="19" t="s">
        <v>492</v>
      </c>
    </row>
    <row r="43" spans="1:10" x14ac:dyDescent="0.25">
      <c r="A43" s="9" t="s">
        <v>158</v>
      </c>
      <c r="B43" t="s">
        <v>20</v>
      </c>
      <c r="F43" s="19" t="s">
        <v>493</v>
      </c>
    </row>
    <row r="44" spans="1:10" x14ac:dyDescent="0.25">
      <c r="A44" s="9" t="s">
        <v>159</v>
      </c>
      <c r="B44" t="s">
        <v>21</v>
      </c>
      <c r="F44" s="19" t="s">
        <v>565</v>
      </c>
    </row>
    <row r="45" spans="1:10" x14ac:dyDescent="0.25">
      <c r="A45" s="9" t="s">
        <v>160</v>
      </c>
      <c r="B45" t="s">
        <v>22</v>
      </c>
      <c r="F45" s="19" t="s">
        <v>474</v>
      </c>
    </row>
    <row r="46" spans="1:10" x14ac:dyDescent="0.25">
      <c r="B46" t="s">
        <v>616</v>
      </c>
      <c r="F46" s="19" t="s">
        <v>517</v>
      </c>
    </row>
    <row r="47" spans="1:10" x14ac:dyDescent="0.25">
      <c r="B47" t="s">
        <v>542</v>
      </c>
      <c r="F47" s="19" t="s">
        <v>494</v>
      </c>
    </row>
    <row r="48" spans="1:10" x14ac:dyDescent="0.25">
      <c r="B48" t="s">
        <v>24</v>
      </c>
      <c r="F48" s="19" t="s">
        <v>521</v>
      </c>
    </row>
    <row r="49" spans="1:6" x14ac:dyDescent="0.25">
      <c r="B49" t="s">
        <v>25</v>
      </c>
      <c r="F49" s="19" t="s">
        <v>500</v>
      </c>
    </row>
    <row r="50" spans="1:6" x14ac:dyDescent="0.25">
      <c r="B50" t="s">
        <v>27</v>
      </c>
      <c r="F50" s="19" t="s">
        <v>495</v>
      </c>
    </row>
    <row r="51" spans="1:6" x14ac:dyDescent="0.25">
      <c r="B51" t="s">
        <v>28</v>
      </c>
      <c r="F51"/>
    </row>
    <row r="52" spans="1:6" x14ac:dyDescent="0.25">
      <c r="B52" t="s">
        <v>33</v>
      </c>
    </row>
    <row r="53" spans="1:6" ht="15.75" x14ac:dyDescent="0.25">
      <c r="B53" t="s">
        <v>35</v>
      </c>
      <c r="D53" s="21"/>
      <c r="E53" s="70"/>
      <c r="F53"/>
    </row>
    <row r="54" spans="1:6" ht="15.75" x14ac:dyDescent="0.25">
      <c r="B54" t="s">
        <v>547</v>
      </c>
      <c r="D54" s="21"/>
      <c r="E54" s="66"/>
      <c r="F54"/>
    </row>
    <row r="55" spans="1:6" ht="15.75" x14ac:dyDescent="0.25">
      <c r="B55" t="s">
        <v>39</v>
      </c>
      <c r="D55" s="21"/>
      <c r="F55"/>
    </row>
    <row r="56" spans="1:6" x14ac:dyDescent="0.25">
      <c r="A56" s="4"/>
      <c r="B56" t="s">
        <v>41</v>
      </c>
    </row>
    <row r="57" spans="1:6" x14ac:dyDescent="0.25">
      <c r="B57" t="s">
        <v>43</v>
      </c>
    </row>
    <row r="58" spans="1:6" x14ac:dyDescent="0.25">
      <c r="B58" t="s">
        <v>548</v>
      </c>
    </row>
    <row r="59" spans="1:6" x14ac:dyDescent="0.25">
      <c r="B59" t="s">
        <v>46</v>
      </c>
    </row>
    <row r="60" spans="1:6" x14ac:dyDescent="0.25">
      <c r="B60" t="s">
        <v>48</v>
      </c>
    </row>
    <row r="61" spans="1:6" x14ac:dyDescent="0.25">
      <c r="B61" t="s">
        <v>53</v>
      </c>
    </row>
    <row r="62" spans="1:6" x14ac:dyDescent="0.25">
      <c r="B62" t="s">
        <v>54</v>
      </c>
    </row>
    <row r="63" spans="1:6" x14ac:dyDescent="0.25">
      <c r="B63" t="s">
        <v>56</v>
      </c>
    </row>
    <row r="64" spans="1:6" x14ac:dyDescent="0.25">
      <c r="B64" t="s">
        <v>391</v>
      </c>
      <c r="F64"/>
    </row>
    <row r="65" spans="1:6" x14ac:dyDescent="0.25">
      <c r="B65" t="s">
        <v>58</v>
      </c>
      <c r="F65"/>
    </row>
    <row r="66" spans="1:6" x14ac:dyDescent="0.25">
      <c r="B66" t="s">
        <v>60</v>
      </c>
      <c r="F66"/>
    </row>
    <row r="67" spans="1:6" x14ac:dyDescent="0.25">
      <c r="B67" t="s">
        <v>61</v>
      </c>
      <c r="F67"/>
    </row>
    <row r="68" spans="1:6" x14ac:dyDescent="0.25">
      <c r="B68" t="s">
        <v>63</v>
      </c>
      <c r="F68"/>
    </row>
    <row r="69" spans="1:6" x14ac:dyDescent="0.25">
      <c r="B69" t="s">
        <v>64</v>
      </c>
      <c r="F69"/>
    </row>
    <row r="70" spans="1:6" x14ac:dyDescent="0.25">
      <c r="B70" t="s">
        <v>65</v>
      </c>
      <c r="F70"/>
    </row>
    <row r="71" spans="1:6" x14ac:dyDescent="0.25">
      <c r="B71" t="s">
        <v>68</v>
      </c>
      <c r="F71"/>
    </row>
    <row r="72" spans="1:6" x14ac:dyDescent="0.25">
      <c r="A72" s="4"/>
      <c r="B72" t="s">
        <v>553</v>
      </c>
      <c r="F72"/>
    </row>
    <row r="73" spans="1:6" ht="15.75" x14ac:dyDescent="0.25">
      <c r="B73" s="23" t="s">
        <v>340</v>
      </c>
      <c r="F73"/>
    </row>
    <row r="74" spans="1:6" x14ac:dyDescent="0.25">
      <c r="B74" t="s">
        <v>7</v>
      </c>
      <c r="F74"/>
    </row>
    <row r="75" spans="1:6" x14ac:dyDescent="0.25">
      <c r="B75" t="s">
        <v>536</v>
      </c>
      <c r="F75"/>
    </row>
    <row r="76" spans="1:6" x14ac:dyDescent="0.25">
      <c r="B76" t="s">
        <v>12</v>
      </c>
      <c r="F76"/>
    </row>
    <row r="77" spans="1:6" x14ac:dyDescent="0.25">
      <c r="B77" t="s">
        <v>15</v>
      </c>
      <c r="F77"/>
    </row>
    <row r="78" spans="1:6" x14ac:dyDescent="0.25">
      <c r="B78" t="s">
        <v>17</v>
      </c>
      <c r="F78"/>
    </row>
    <row r="79" spans="1:6" x14ac:dyDescent="0.25">
      <c r="B79" t="s">
        <v>537</v>
      </c>
      <c r="F79"/>
    </row>
    <row r="80" spans="1:6" x14ac:dyDescent="0.25">
      <c r="B80" t="s">
        <v>538</v>
      </c>
      <c r="F80"/>
    </row>
    <row r="81" spans="1:6" x14ac:dyDescent="0.25">
      <c r="B81" t="s">
        <v>539</v>
      </c>
      <c r="F81"/>
    </row>
    <row r="82" spans="1:6" x14ac:dyDescent="0.25">
      <c r="B82" t="s">
        <v>540</v>
      </c>
      <c r="F82"/>
    </row>
    <row r="83" spans="1:6" x14ac:dyDescent="0.25">
      <c r="B83" t="s">
        <v>541</v>
      </c>
      <c r="F83"/>
    </row>
    <row r="84" spans="1:6" x14ac:dyDescent="0.25">
      <c r="B84" t="s">
        <v>543</v>
      </c>
      <c r="F84"/>
    </row>
    <row r="85" spans="1:6" x14ac:dyDescent="0.25">
      <c r="B85" t="s">
        <v>544</v>
      </c>
      <c r="F85"/>
    </row>
    <row r="86" spans="1:6" x14ac:dyDescent="0.25">
      <c r="B86" t="s">
        <v>545</v>
      </c>
      <c r="F86"/>
    </row>
    <row r="87" spans="1:6" x14ac:dyDescent="0.25">
      <c r="B87" t="s">
        <v>546</v>
      </c>
      <c r="F87"/>
    </row>
    <row r="88" spans="1:6" x14ac:dyDescent="0.25">
      <c r="B88" t="s">
        <v>44</v>
      </c>
      <c r="F88"/>
    </row>
    <row r="89" spans="1:6" x14ac:dyDescent="0.25">
      <c r="B89" t="s">
        <v>549</v>
      </c>
      <c r="F89"/>
    </row>
    <row r="90" spans="1:6" x14ac:dyDescent="0.25">
      <c r="B90" t="s">
        <v>550</v>
      </c>
      <c r="F90"/>
    </row>
    <row r="91" spans="1:6" x14ac:dyDescent="0.25">
      <c r="B91" t="s">
        <v>551</v>
      </c>
      <c r="F91"/>
    </row>
    <row r="92" spans="1:6" x14ac:dyDescent="0.25">
      <c r="B92" t="s">
        <v>51</v>
      </c>
      <c r="F92"/>
    </row>
    <row r="93" spans="1:6" x14ac:dyDescent="0.25">
      <c r="B93" t="s">
        <v>552</v>
      </c>
      <c r="F93"/>
    </row>
    <row r="94" spans="1:6" x14ac:dyDescent="0.25">
      <c r="B94" t="s">
        <v>554</v>
      </c>
      <c r="F94"/>
    </row>
    <row r="95" spans="1:6" x14ac:dyDescent="0.25">
      <c r="A95" s="4"/>
      <c r="B95" t="s">
        <v>71</v>
      </c>
      <c r="F95"/>
    </row>
    <row r="96" spans="1:6" ht="15.75" x14ac:dyDescent="0.25">
      <c r="B96" s="23" t="s">
        <v>342</v>
      </c>
      <c r="F96"/>
    </row>
    <row r="97" spans="1:6" x14ac:dyDescent="0.25">
      <c r="B97" t="s">
        <v>10</v>
      </c>
      <c r="F97"/>
    </row>
    <row r="98" spans="1:6" x14ac:dyDescent="0.25">
      <c r="B98" t="s">
        <v>31</v>
      </c>
      <c r="F98"/>
    </row>
    <row r="99" spans="1:6" x14ac:dyDescent="0.25">
      <c r="B99" t="s">
        <v>32</v>
      </c>
      <c r="F99"/>
    </row>
    <row r="100" spans="1:6" x14ac:dyDescent="0.25">
      <c r="B100" t="s">
        <v>34</v>
      </c>
      <c r="F100"/>
    </row>
    <row r="101" spans="1:6" x14ac:dyDescent="0.25">
      <c r="B101" t="s">
        <v>37</v>
      </c>
      <c r="C101" s="16"/>
      <c r="F101"/>
    </row>
    <row r="102" spans="1:6" x14ac:dyDescent="0.25">
      <c r="B102" t="s">
        <v>38</v>
      </c>
      <c r="F102"/>
    </row>
    <row r="103" spans="1:6" x14ac:dyDescent="0.25">
      <c r="B103" t="s">
        <v>40</v>
      </c>
      <c r="F103"/>
    </row>
    <row r="104" spans="1:6" x14ac:dyDescent="0.25">
      <c r="B104" t="s">
        <v>49</v>
      </c>
      <c r="F104"/>
    </row>
    <row r="105" spans="1:6" x14ac:dyDescent="0.25">
      <c r="B105" t="s">
        <v>55</v>
      </c>
      <c r="F105"/>
    </row>
    <row r="106" spans="1:6" x14ac:dyDescent="0.25">
      <c r="B106" t="s">
        <v>57</v>
      </c>
      <c r="F106"/>
    </row>
    <row r="107" spans="1:6" x14ac:dyDescent="0.25">
      <c r="B107" t="s">
        <v>69</v>
      </c>
      <c r="F107"/>
    </row>
    <row r="108" spans="1:6" ht="15.75" x14ac:dyDescent="0.25">
      <c r="B108" s="23" t="s">
        <v>6</v>
      </c>
      <c r="F108"/>
    </row>
    <row r="109" spans="1:6" x14ac:dyDescent="0.25">
      <c r="B109" t="s">
        <v>14</v>
      </c>
      <c r="F109"/>
    </row>
    <row r="110" spans="1:6" x14ac:dyDescent="0.25">
      <c r="B110" t="s">
        <v>44</v>
      </c>
      <c r="F110"/>
    </row>
    <row r="111" spans="1:6" x14ac:dyDescent="0.25">
      <c r="A111" s="4"/>
      <c r="B111" t="s">
        <v>70</v>
      </c>
      <c r="F111"/>
    </row>
    <row r="134" spans="1:6" x14ac:dyDescent="0.25">
      <c r="F134"/>
    </row>
    <row r="135" spans="1:6" x14ac:dyDescent="0.25">
      <c r="A135" s="5"/>
    </row>
    <row r="152" spans="1:6" x14ac:dyDescent="0.25">
      <c r="F152"/>
    </row>
    <row r="153" spans="1:6" x14ac:dyDescent="0.25">
      <c r="A153" s="1"/>
    </row>
  </sheetData>
  <sortState ref="D8:D12">
    <sortCondition ref="D8"/>
  </sortState>
  <hyperlinks>
    <hyperlink ref="B3" r:id="rId1" display="reports@vpgcorp.com"/>
    <hyperlink ref="E53" r:id="rId2" display="reports@vpgcorp.com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6B0A"/>
  </sheetPr>
  <dimension ref="A1:L127"/>
  <sheetViews>
    <sheetView zoomScaleNormal="100" workbookViewId="0"/>
  </sheetViews>
  <sheetFormatPr defaultRowHeight="15" x14ac:dyDescent="0.25"/>
  <cols>
    <col min="1" max="1" width="36" customWidth="1"/>
    <col min="2" max="2" width="19.7109375" customWidth="1"/>
    <col min="3" max="3" width="25.42578125" customWidth="1"/>
    <col min="4" max="4" width="16.7109375" customWidth="1"/>
    <col min="5" max="5" width="18.7109375" customWidth="1"/>
    <col min="6" max="6" width="33.140625" customWidth="1"/>
    <col min="7" max="7" width="13.7109375" customWidth="1"/>
    <col min="8" max="8" width="12.28515625" customWidth="1"/>
    <col min="9" max="10" width="11.7109375" customWidth="1"/>
    <col min="11" max="11" width="10.140625" customWidth="1"/>
  </cols>
  <sheetData>
    <row r="1" spans="1:12" s="85" customFormat="1" ht="18.75" x14ac:dyDescent="0.3">
      <c r="A1" s="91" t="s">
        <v>697</v>
      </c>
    </row>
    <row r="3" spans="1:12" s="17" customFormat="1" ht="15.75" x14ac:dyDescent="0.25">
      <c r="A3" s="21" t="s">
        <v>683</v>
      </c>
      <c r="B3" s="8"/>
    </row>
    <row r="5" spans="1:12" ht="15.75" x14ac:dyDescent="0.25">
      <c r="A5" s="92" t="s">
        <v>5</v>
      </c>
      <c r="B5" s="92" t="s">
        <v>617</v>
      </c>
      <c r="C5" s="92" t="s">
        <v>618</v>
      </c>
      <c r="D5" s="92" t="s">
        <v>77</v>
      </c>
      <c r="E5" s="92" t="s">
        <v>639</v>
      </c>
      <c r="F5" s="98" t="s">
        <v>723</v>
      </c>
      <c r="G5" s="94"/>
      <c r="H5" s="22"/>
    </row>
    <row r="6" spans="1:12" ht="18.75" x14ac:dyDescent="0.3">
      <c r="A6" s="2"/>
      <c r="B6" s="7"/>
      <c r="E6" s="15"/>
      <c r="F6" s="24"/>
      <c r="I6" s="25"/>
      <c r="K6" s="24"/>
      <c r="L6" s="25"/>
    </row>
    <row r="7" spans="1:12" ht="15.75" x14ac:dyDescent="0.25">
      <c r="A7" s="2" t="s">
        <v>73</v>
      </c>
      <c r="B7" s="23" t="s">
        <v>574</v>
      </c>
      <c r="C7" s="2" t="s">
        <v>676</v>
      </c>
      <c r="D7" s="2" t="s">
        <v>74</v>
      </c>
      <c r="E7" s="23" t="s">
        <v>465</v>
      </c>
      <c r="F7" s="26"/>
      <c r="G7" s="27" t="s">
        <v>619</v>
      </c>
      <c r="H7" s="27" t="s">
        <v>620</v>
      </c>
      <c r="I7" s="27" t="s">
        <v>621</v>
      </c>
      <c r="J7" s="27" t="s">
        <v>622</v>
      </c>
      <c r="K7" s="27" t="s">
        <v>623</v>
      </c>
      <c r="L7" s="27" t="s">
        <v>624</v>
      </c>
    </row>
    <row r="8" spans="1:12" ht="15.75" x14ac:dyDescent="0.25">
      <c r="A8" s="9" t="s">
        <v>418</v>
      </c>
      <c r="B8" s="15" t="s">
        <v>555</v>
      </c>
      <c r="C8" t="s">
        <v>611</v>
      </c>
      <c r="D8" t="s">
        <v>639</v>
      </c>
      <c r="E8" s="19" t="s">
        <v>466</v>
      </c>
      <c r="F8" s="29" t="s">
        <v>701</v>
      </c>
      <c r="G8" s="30" t="s">
        <v>626</v>
      </c>
      <c r="H8" s="31" t="s">
        <v>627</v>
      </c>
      <c r="I8" s="30" t="s">
        <v>628</v>
      </c>
      <c r="J8" s="31" t="s">
        <v>629</v>
      </c>
      <c r="K8" s="31" t="s">
        <v>630</v>
      </c>
      <c r="L8" s="31" t="s">
        <v>631</v>
      </c>
    </row>
    <row r="9" spans="1:12" x14ac:dyDescent="0.25">
      <c r="A9" s="9" t="s">
        <v>164</v>
      </c>
      <c r="B9" s="15" t="s">
        <v>135</v>
      </c>
      <c r="C9" t="s">
        <v>686</v>
      </c>
      <c r="D9" t="s">
        <v>1</v>
      </c>
      <c r="E9" s="19" t="s">
        <v>467</v>
      </c>
      <c r="F9" s="32"/>
      <c r="G9" s="33"/>
      <c r="H9" s="34"/>
      <c r="I9" s="33"/>
      <c r="J9" s="34"/>
      <c r="K9" s="34"/>
      <c r="L9" s="34"/>
    </row>
    <row r="10" spans="1:12" x14ac:dyDescent="0.25">
      <c r="A10" s="9" t="s">
        <v>165</v>
      </c>
      <c r="B10" s="15" t="s">
        <v>141</v>
      </c>
      <c r="C10" t="s">
        <v>613</v>
      </c>
      <c r="D10" t="s">
        <v>2</v>
      </c>
      <c r="E10" s="19" t="s">
        <v>526</v>
      </c>
      <c r="F10" s="35" t="s">
        <v>644</v>
      </c>
      <c r="G10" s="36">
        <v>4500</v>
      </c>
      <c r="H10" s="36">
        <v>1350</v>
      </c>
      <c r="I10" s="36">
        <v>2350</v>
      </c>
      <c r="J10" s="36">
        <v>1200</v>
      </c>
      <c r="K10" s="36">
        <v>1100</v>
      </c>
      <c r="L10" s="36">
        <v>950</v>
      </c>
    </row>
    <row r="11" spans="1:12" x14ac:dyDescent="0.25">
      <c r="A11" s="9" t="s">
        <v>166</v>
      </c>
      <c r="B11" s="15" t="s">
        <v>156</v>
      </c>
      <c r="C11" t="s">
        <v>614</v>
      </c>
      <c r="D11" t="s">
        <v>3</v>
      </c>
      <c r="E11" s="19" t="s">
        <v>496</v>
      </c>
      <c r="F11" s="37" t="s">
        <v>632</v>
      </c>
      <c r="G11" s="38">
        <v>2150</v>
      </c>
      <c r="H11" s="38">
        <v>750</v>
      </c>
      <c r="I11" s="39">
        <v>1250</v>
      </c>
      <c r="J11" s="38">
        <v>700</v>
      </c>
      <c r="K11" s="38">
        <v>550</v>
      </c>
      <c r="L11" s="38">
        <v>250</v>
      </c>
    </row>
    <row r="12" spans="1:12" x14ac:dyDescent="0.25">
      <c r="A12" s="9" t="s">
        <v>167</v>
      </c>
      <c r="B12" s="15" t="s">
        <v>161</v>
      </c>
      <c r="C12" t="s">
        <v>615</v>
      </c>
      <c r="D12" t="s">
        <v>4</v>
      </c>
      <c r="E12" s="19" t="s">
        <v>519</v>
      </c>
      <c r="F12" s="35" t="s">
        <v>0</v>
      </c>
      <c r="G12" s="40">
        <v>450</v>
      </c>
      <c r="H12" s="41">
        <v>450</v>
      </c>
      <c r="I12" s="42">
        <v>450</v>
      </c>
      <c r="J12" s="40">
        <v>450</v>
      </c>
      <c r="K12" s="40">
        <v>450</v>
      </c>
      <c r="L12" s="40">
        <v>450</v>
      </c>
    </row>
    <row r="13" spans="1:12" x14ac:dyDescent="0.25">
      <c r="A13" s="9" t="s">
        <v>168</v>
      </c>
      <c r="B13" s="15" t="s">
        <v>162</v>
      </c>
      <c r="E13" s="19" t="s">
        <v>581</v>
      </c>
      <c r="F13" s="37" t="s">
        <v>3</v>
      </c>
      <c r="G13" s="43">
        <v>350</v>
      </c>
      <c r="H13" s="43">
        <v>350</v>
      </c>
      <c r="I13" s="43">
        <v>350</v>
      </c>
      <c r="J13" s="43">
        <v>350</v>
      </c>
      <c r="K13" s="43">
        <v>350</v>
      </c>
      <c r="L13" s="43">
        <v>350</v>
      </c>
    </row>
    <row r="14" spans="1:12" x14ac:dyDescent="0.25">
      <c r="A14" s="9" t="s">
        <v>169</v>
      </c>
      <c r="B14" s="15" t="s">
        <v>163</v>
      </c>
      <c r="E14" s="19" t="s">
        <v>529</v>
      </c>
      <c r="F14" s="35" t="s">
        <v>4</v>
      </c>
      <c r="G14" s="40">
        <v>250</v>
      </c>
      <c r="H14" s="40">
        <v>250</v>
      </c>
      <c r="I14" s="40">
        <v>250</v>
      </c>
      <c r="J14" s="40">
        <v>250</v>
      </c>
      <c r="K14" s="40">
        <v>250</v>
      </c>
      <c r="L14" s="40">
        <v>250</v>
      </c>
    </row>
    <row r="15" spans="1:12" ht="15.75" x14ac:dyDescent="0.25">
      <c r="A15" s="9" t="s">
        <v>170</v>
      </c>
      <c r="B15" s="23" t="s">
        <v>336</v>
      </c>
      <c r="E15" s="19" t="s">
        <v>472</v>
      </c>
      <c r="F15" s="37" t="s">
        <v>1</v>
      </c>
      <c r="G15" s="43">
        <v>250</v>
      </c>
      <c r="H15" s="43">
        <v>250</v>
      </c>
      <c r="I15" s="43">
        <v>250</v>
      </c>
      <c r="J15" s="43">
        <v>250</v>
      </c>
      <c r="K15" s="43">
        <v>250</v>
      </c>
      <c r="L15" s="43">
        <v>250</v>
      </c>
    </row>
    <row r="16" spans="1:12" x14ac:dyDescent="0.25">
      <c r="A16" s="9" t="s">
        <v>171</v>
      </c>
      <c r="B16" s="14" t="s">
        <v>8</v>
      </c>
      <c r="E16" s="19" t="s">
        <v>497</v>
      </c>
      <c r="F16" s="109" t="s">
        <v>2</v>
      </c>
      <c r="G16" s="44">
        <v>150</v>
      </c>
      <c r="H16" s="44">
        <v>150</v>
      </c>
      <c r="I16" s="44">
        <v>150</v>
      </c>
      <c r="J16" s="44">
        <v>150</v>
      </c>
      <c r="K16" s="44">
        <v>150</v>
      </c>
      <c r="L16" s="44">
        <v>150</v>
      </c>
    </row>
    <row r="17" spans="1:12" x14ac:dyDescent="0.25">
      <c r="A17" s="9" t="s">
        <v>172</v>
      </c>
      <c r="B17" s="14" t="s">
        <v>573</v>
      </c>
      <c r="E17" s="19" t="s">
        <v>518</v>
      </c>
      <c r="F17" s="61" t="s">
        <v>634</v>
      </c>
      <c r="G17" s="46">
        <f>SUM(G10:G16)</f>
        <v>8100</v>
      </c>
      <c r="H17" s="46">
        <f t="shared" ref="H17:L17" si="0">SUM(H10:H16)</f>
        <v>3550</v>
      </c>
      <c r="I17" s="46">
        <f t="shared" si="0"/>
        <v>5050</v>
      </c>
      <c r="J17" s="46">
        <f t="shared" si="0"/>
        <v>3350</v>
      </c>
      <c r="K17" s="46">
        <f t="shared" si="0"/>
        <v>3100</v>
      </c>
      <c r="L17" s="46">
        <f t="shared" si="0"/>
        <v>2650</v>
      </c>
    </row>
    <row r="18" spans="1:12" x14ac:dyDescent="0.25">
      <c r="A18" s="9" t="s">
        <v>173</v>
      </c>
      <c r="B18" s="14" t="s">
        <v>16</v>
      </c>
      <c r="E18" s="19" t="s">
        <v>641</v>
      </c>
      <c r="F18" s="61"/>
      <c r="G18" s="46"/>
      <c r="H18" s="46"/>
      <c r="I18" s="46"/>
      <c r="J18" s="46"/>
      <c r="K18" s="46"/>
      <c r="L18" s="46"/>
    </row>
    <row r="19" spans="1:12" x14ac:dyDescent="0.25">
      <c r="A19" s="9" t="s">
        <v>174</v>
      </c>
      <c r="B19" s="14" t="s">
        <v>26</v>
      </c>
      <c r="E19" s="19" t="s">
        <v>560</v>
      </c>
      <c r="F19" s="49"/>
      <c r="G19" s="65" t="s">
        <v>732</v>
      </c>
      <c r="H19" s="49"/>
      <c r="I19" s="49"/>
      <c r="J19" s="103" t="s">
        <v>729</v>
      </c>
    </row>
    <row r="20" spans="1:12" x14ac:dyDescent="0.25">
      <c r="A20" s="9" t="s">
        <v>175</v>
      </c>
      <c r="B20" s="14" t="s">
        <v>29</v>
      </c>
      <c r="E20" s="19" t="s">
        <v>474</v>
      </c>
      <c r="F20" s="48" t="s">
        <v>642</v>
      </c>
      <c r="G20" s="48" t="s">
        <v>677</v>
      </c>
      <c r="H20" s="48" t="s">
        <v>635</v>
      </c>
      <c r="I20" s="48" t="s">
        <v>636</v>
      </c>
      <c r="J20" s="99" t="s">
        <v>727</v>
      </c>
    </row>
    <row r="21" spans="1:12" x14ac:dyDescent="0.25">
      <c r="A21" s="9" t="s">
        <v>434</v>
      </c>
      <c r="B21" t="s">
        <v>30</v>
      </c>
      <c r="E21" s="19" t="s">
        <v>525</v>
      </c>
    </row>
    <row r="22" spans="1:12" x14ac:dyDescent="0.25">
      <c r="A22" s="9" t="s">
        <v>176</v>
      </c>
      <c r="B22" t="s">
        <v>36</v>
      </c>
      <c r="E22" s="19" t="s">
        <v>716</v>
      </c>
      <c r="F22" s="49" t="s">
        <v>644</v>
      </c>
      <c r="G22" s="50"/>
      <c r="H22" s="51">
        <v>150</v>
      </c>
      <c r="I22" s="51">
        <f>H22*G22</f>
        <v>0</v>
      </c>
      <c r="J22" s="53"/>
    </row>
    <row r="23" spans="1:12" x14ac:dyDescent="0.25">
      <c r="A23" s="9" t="s">
        <v>177</v>
      </c>
      <c r="B23" t="s">
        <v>42</v>
      </c>
      <c r="E23" s="19" t="s">
        <v>498</v>
      </c>
      <c r="F23" s="52" t="s">
        <v>632</v>
      </c>
      <c r="G23" s="39"/>
      <c r="H23" s="43">
        <v>75</v>
      </c>
      <c r="I23" s="43">
        <f>H23*G23</f>
        <v>0</v>
      </c>
      <c r="J23" s="16"/>
    </row>
    <row r="24" spans="1:12" x14ac:dyDescent="0.25">
      <c r="A24" s="9" t="s">
        <v>178</v>
      </c>
      <c r="B24" t="s">
        <v>45</v>
      </c>
      <c r="E24" s="19" t="s">
        <v>499</v>
      </c>
      <c r="F24" s="49" t="s">
        <v>0</v>
      </c>
      <c r="G24" s="50"/>
      <c r="H24" s="53">
        <v>350</v>
      </c>
      <c r="I24" s="53">
        <v>350</v>
      </c>
      <c r="J24" s="53"/>
    </row>
    <row r="25" spans="1:12" x14ac:dyDescent="0.25">
      <c r="A25" s="9" t="s">
        <v>179</v>
      </c>
      <c r="B25" t="s">
        <v>47</v>
      </c>
      <c r="E25" s="19" t="s">
        <v>500</v>
      </c>
      <c r="F25" s="52" t="s">
        <v>3</v>
      </c>
      <c r="G25" s="39"/>
      <c r="H25" s="43">
        <v>250</v>
      </c>
      <c r="I25" s="43">
        <v>250</v>
      </c>
      <c r="J25" s="16"/>
    </row>
    <row r="26" spans="1:12" x14ac:dyDescent="0.25">
      <c r="A26" s="9" t="s">
        <v>180</v>
      </c>
      <c r="B26" t="s">
        <v>50</v>
      </c>
      <c r="F26" s="49" t="s">
        <v>4</v>
      </c>
      <c r="G26" s="50"/>
      <c r="H26" s="53">
        <v>200</v>
      </c>
      <c r="I26" s="53">
        <v>200</v>
      </c>
      <c r="J26" s="53"/>
    </row>
    <row r="27" spans="1:12" x14ac:dyDescent="0.25">
      <c r="A27" s="9" t="s">
        <v>181</v>
      </c>
      <c r="B27" t="s">
        <v>52</v>
      </c>
      <c r="E27" s="15"/>
      <c r="F27" s="52" t="s">
        <v>1</v>
      </c>
      <c r="G27" s="39"/>
      <c r="H27" s="43">
        <v>200</v>
      </c>
      <c r="I27" s="43">
        <v>200</v>
      </c>
      <c r="J27" s="16"/>
    </row>
    <row r="28" spans="1:12" x14ac:dyDescent="0.25">
      <c r="A28" s="9" t="s">
        <v>182</v>
      </c>
      <c r="B28" t="s">
        <v>59</v>
      </c>
      <c r="E28" s="15"/>
      <c r="F28" s="100" t="s">
        <v>2</v>
      </c>
      <c r="G28" s="104"/>
      <c r="H28" s="74">
        <v>150</v>
      </c>
      <c r="I28" s="76">
        <v>150</v>
      </c>
      <c r="J28" s="53"/>
    </row>
    <row r="29" spans="1:12" x14ac:dyDescent="0.25">
      <c r="A29" s="9" t="s">
        <v>643</v>
      </c>
      <c r="B29" t="s">
        <v>62</v>
      </c>
      <c r="E29" s="15"/>
      <c r="F29" s="55" t="s">
        <v>731</v>
      </c>
      <c r="G29" s="56"/>
      <c r="H29" s="56"/>
      <c r="I29" s="46">
        <f>SUM(I22:I28)</f>
        <v>1150</v>
      </c>
    </row>
    <row r="30" spans="1:12" ht="15.75" x14ac:dyDescent="0.25">
      <c r="A30" s="9" t="s">
        <v>183</v>
      </c>
      <c r="B30" t="s">
        <v>66</v>
      </c>
      <c r="C30" s="21"/>
      <c r="D30" s="69"/>
      <c r="F30" s="55"/>
      <c r="G30" s="56"/>
      <c r="H30" s="56"/>
      <c r="I30" s="97" t="s">
        <v>733</v>
      </c>
      <c r="J30" s="102">
        <f>SUMIF(J22:J28,"&lt;&gt;",I22:I28)</f>
        <v>0</v>
      </c>
    </row>
    <row r="31" spans="1:12" ht="15.75" x14ac:dyDescent="0.25">
      <c r="A31" s="9" t="s">
        <v>184</v>
      </c>
      <c r="B31" t="s">
        <v>67</v>
      </c>
      <c r="C31" s="21"/>
      <c r="D31" s="66"/>
    </row>
    <row r="32" spans="1:12" ht="15.75" x14ac:dyDescent="0.25">
      <c r="A32" s="9" t="s">
        <v>435</v>
      </c>
      <c r="B32" t="s">
        <v>425</v>
      </c>
      <c r="C32" s="21"/>
      <c r="F32" s="21" t="s">
        <v>681</v>
      </c>
    </row>
    <row r="33" spans="1:8" ht="15.75" x14ac:dyDescent="0.25">
      <c r="A33" s="9" t="s">
        <v>185</v>
      </c>
      <c r="B33" t="s">
        <v>72</v>
      </c>
      <c r="F33" s="21" t="s">
        <v>690</v>
      </c>
      <c r="G33" s="66"/>
    </row>
    <row r="34" spans="1:8" ht="15.75" x14ac:dyDescent="0.25">
      <c r="A34" s="9" t="s">
        <v>186</v>
      </c>
      <c r="B34" s="23" t="s">
        <v>338</v>
      </c>
      <c r="E34" s="15"/>
      <c r="F34" s="21" t="s">
        <v>663</v>
      </c>
      <c r="H34" s="16"/>
    </row>
    <row r="35" spans="1:8" x14ac:dyDescent="0.25">
      <c r="A35" s="9" t="s">
        <v>187</v>
      </c>
      <c r="B35" t="s">
        <v>534</v>
      </c>
      <c r="E35" s="15"/>
    </row>
    <row r="36" spans="1:8" x14ac:dyDescent="0.25">
      <c r="A36" s="9" t="s">
        <v>188</v>
      </c>
      <c r="B36" t="s">
        <v>9</v>
      </c>
      <c r="E36" s="15"/>
    </row>
    <row r="37" spans="1:8" x14ac:dyDescent="0.25">
      <c r="A37" s="9" t="s">
        <v>189</v>
      </c>
      <c r="B37" t="s">
        <v>535</v>
      </c>
      <c r="E37" s="15"/>
    </row>
    <row r="38" spans="1:8" x14ac:dyDescent="0.25">
      <c r="A38" s="9" t="s">
        <v>190</v>
      </c>
      <c r="B38" t="s">
        <v>11</v>
      </c>
      <c r="E38" s="15"/>
    </row>
    <row r="39" spans="1:8" x14ac:dyDescent="0.25">
      <c r="A39" s="9" t="s">
        <v>191</v>
      </c>
      <c r="B39" t="s">
        <v>13</v>
      </c>
      <c r="E39" s="15"/>
    </row>
    <row r="40" spans="1:8" x14ac:dyDescent="0.25">
      <c r="A40" s="9" t="s">
        <v>436</v>
      </c>
      <c r="B40" t="s">
        <v>18</v>
      </c>
      <c r="E40" s="15"/>
    </row>
    <row r="41" spans="1:8" x14ac:dyDescent="0.25">
      <c r="A41" s="9" t="s">
        <v>192</v>
      </c>
      <c r="B41" t="s">
        <v>19</v>
      </c>
      <c r="E41" s="15"/>
    </row>
    <row r="42" spans="1:8" x14ac:dyDescent="0.25">
      <c r="A42" s="9" t="s">
        <v>442</v>
      </c>
      <c r="B42" t="s">
        <v>616</v>
      </c>
      <c r="E42" s="15"/>
    </row>
    <row r="43" spans="1:8" x14ac:dyDescent="0.25">
      <c r="A43" s="9" t="s">
        <v>437</v>
      </c>
      <c r="B43" t="s">
        <v>20</v>
      </c>
      <c r="E43" s="15"/>
    </row>
    <row r="44" spans="1:8" x14ac:dyDescent="0.25">
      <c r="A44" s="9" t="s">
        <v>193</v>
      </c>
      <c r="B44" t="s">
        <v>21</v>
      </c>
      <c r="E44" s="15"/>
    </row>
    <row r="45" spans="1:8" x14ac:dyDescent="0.25">
      <c r="A45" s="9" t="s">
        <v>194</v>
      </c>
      <c r="B45" t="s">
        <v>22</v>
      </c>
      <c r="E45" s="15"/>
    </row>
    <row r="46" spans="1:8" x14ac:dyDescent="0.25">
      <c r="B46" t="s">
        <v>23</v>
      </c>
      <c r="E46" s="15"/>
    </row>
    <row r="47" spans="1:8" x14ac:dyDescent="0.25">
      <c r="A47" s="9"/>
      <c r="B47" t="s">
        <v>542</v>
      </c>
      <c r="E47" s="15"/>
    </row>
    <row r="48" spans="1:8" x14ac:dyDescent="0.25">
      <c r="A48" s="9"/>
      <c r="B48" t="s">
        <v>24</v>
      </c>
      <c r="E48" s="15"/>
    </row>
    <row r="49" spans="1:5" x14ac:dyDescent="0.25">
      <c r="A49" s="9"/>
      <c r="B49" t="s">
        <v>25</v>
      </c>
      <c r="E49" s="15"/>
    </row>
    <row r="50" spans="1:5" x14ac:dyDescent="0.25">
      <c r="B50" t="s">
        <v>27</v>
      </c>
      <c r="E50" s="15"/>
    </row>
    <row r="51" spans="1:5" x14ac:dyDescent="0.25">
      <c r="A51" s="11"/>
      <c r="B51" t="s">
        <v>28</v>
      </c>
      <c r="E51" s="15"/>
    </row>
    <row r="52" spans="1:5" x14ac:dyDescent="0.25">
      <c r="B52" t="s">
        <v>33</v>
      </c>
      <c r="E52" s="15"/>
    </row>
    <row r="53" spans="1:5" x14ac:dyDescent="0.25">
      <c r="B53" t="s">
        <v>35</v>
      </c>
      <c r="E53" s="15"/>
    </row>
    <row r="54" spans="1:5" x14ac:dyDescent="0.25">
      <c r="B54" t="s">
        <v>547</v>
      </c>
      <c r="E54" s="15"/>
    </row>
    <row r="55" spans="1:5" x14ac:dyDescent="0.25">
      <c r="B55" t="s">
        <v>39</v>
      </c>
      <c r="E55" s="15"/>
    </row>
    <row r="56" spans="1:5" x14ac:dyDescent="0.25">
      <c r="B56" t="s">
        <v>41</v>
      </c>
      <c r="E56" s="15"/>
    </row>
    <row r="57" spans="1:5" x14ac:dyDescent="0.25">
      <c r="B57" t="s">
        <v>43</v>
      </c>
      <c r="E57" s="15"/>
    </row>
    <row r="58" spans="1:5" x14ac:dyDescent="0.25">
      <c r="B58" t="s">
        <v>548</v>
      </c>
      <c r="E58" s="15"/>
    </row>
    <row r="59" spans="1:5" x14ac:dyDescent="0.25">
      <c r="B59" t="s">
        <v>46</v>
      </c>
      <c r="E59" s="15"/>
    </row>
    <row r="60" spans="1:5" x14ac:dyDescent="0.25">
      <c r="B60" t="s">
        <v>48</v>
      </c>
      <c r="E60" s="15"/>
    </row>
    <row r="61" spans="1:5" x14ac:dyDescent="0.25">
      <c r="B61" t="s">
        <v>53</v>
      </c>
      <c r="E61" s="15"/>
    </row>
    <row r="62" spans="1:5" x14ac:dyDescent="0.25">
      <c r="B62" t="s">
        <v>54</v>
      </c>
      <c r="E62" s="15"/>
    </row>
    <row r="63" spans="1:5" x14ac:dyDescent="0.25">
      <c r="B63" t="s">
        <v>56</v>
      </c>
      <c r="E63" s="15"/>
    </row>
    <row r="64" spans="1:5" x14ac:dyDescent="0.25">
      <c r="B64" t="s">
        <v>391</v>
      </c>
      <c r="E64" s="15"/>
    </row>
    <row r="65" spans="1:5" x14ac:dyDescent="0.25">
      <c r="B65" t="s">
        <v>58</v>
      </c>
      <c r="E65" s="15"/>
    </row>
    <row r="66" spans="1:5" x14ac:dyDescent="0.25">
      <c r="B66" t="s">
        <v>60</v>
      </c>
      <c r="E66" s="15"/>
    </row>
    <row r="67" spans="1:5" x14ac:dyDescent="0.25">
      <c r="B67" t="s">
        <v>61</v>
      </c>
      <c r="E67" s="15"/>
    </row>
    <row r="68" spans="1:5" x14ac:dyDescent="0.25">
      <c r="B68" t="s">
        <v>63</v>
      </c>
      <c r="E68" s="15"/>
    </row>
    <row r="69" spans="1:5" x14ac:dyDescent="0.25">
      <c r="A69" s="4"/>
      <c r="B69" t="s">
        <v>64</v>
      </c>
      <c r="E69" s="15"/>
    </row>
    <row r="70" spans="1:5" x14ac:dyDescent="0.25">
      <c r="B70" t="s">
        <v>65</v>
      </c>
      <c r="E70" s="15"/>
    </row>
    <row r="71" spans="1:5" x14ac:dyDescent="0.25">
      <c r="B71" t="s">
        <v>68</v>
      </c>
      <c r="E71" s="15"/>
    </row>
    <row r="72" spans="1:5" x14ac:dyDescent="0.25">
      <c r="B72" t="s">
        <v>553</v>
      </c>
      <c r="E72" s="15"/>
    </row>
    <row r="73" spans="1:5" ht="15.75" x14ac:dyDescent="0.25">
      <c r="B73" s="23" t="s">
        <v>340</v>
      </c>
      <c r="E73" s="15"/>
    </row>
    <row r="74" spans="1:5" x14ac:dyDescent="0.25">
      <c r="B74" t="s">
        <v>7</v>
      </c>
      <c r="E74" s="15"/>
    </row>
    <row r="75" spans="1:5" x14ac:dyDescent="0.25">
      <c r="B75" t="s">
        <v>536</v>
      </c>
      <c r="E75" s="15"/>
    </row>
    <row r="76" spans="1:5" x14ac:dyDescent="0.25">
      <c r="B76" t="s">
        <v>12</v>
      </c>
      <c r="E76" s="15"/>
    </row>
    <row r="77" spans="1:5" x14ac:dyDescent="0.25">
      <c r="B77" t="s">
        <v>15</v>
      </c>
      <c r="E77" s="15"/>
    </row>
    <row r="78" spans="1:5" x14ac:dyDescent="0.25">
      <c r="B78" t="s">
        <v>17</v>
      </c>
      <c r="E78" s="15"/>
    </row>
    <row r="79" spans="1:5" x14ac:dyDescent="0.25">
      <c r="B79" t="s">
        <v>537</v>
      </c>
      <c r="E79" s="15"/>
    </row>
    <row r="80" spans="1:5" x14ac:dyDescent="0.25">
      <c r="B80" t="s">
        <v>538</v>
      </c>
      <c r="E80" s="15"/>
    </row>
    <row r="81" spans="1:5" x14ac:dyDescent="0.25">
      <c r="B81" t="s">
        <v>539</v>
      </c>
      <c r="E81" s="15"/>
    </row>
    <row r="82" spans="1:5" x14ac:dyDescent="0.25">
      <c r="B82" t="s">
        <v>540</v>
      </c>
      <c r="E82" s="15"/>
    </row>
    <row r="83" spans="1:5" x14ac:dyDescent="0.25">
      <c r="B83" t="s">
        <v>541</v>
      </c>
      <c r="E83" s="15"/>
    </row>
    <row r="84" spans="1:5" x14ac:dyDescent="0.25">
      <c r="B84" t="s">
        <v>543</v>
      </c>
      <c r="E84" s="15"/>
    </row>
    <row r="85" spans="1:5" x14ac:dyDescent="0.25">
      <c r="A85" s="4"/>
      <c r="B85" t="s">
        <v>544</v>
      </c>
      <c r="E85" s="15"/>
    </row>
    <row r="86" spans="1:5" x14ac:dyDescent="0.25">
      <c r="B86" t="s">
        <v>545</v>
      </c>
      <c r="E86" s="15"/>
    </row>
    <row r="87" spans="1:5" x14ac:dyDescent="0.25">
      <c r="B87" t="s">
        <v>546</v>
      </c>
      <c r="E87" s="15"/>
    </row>
    <row r="88" spans="1:5" x14ac:dyDescent="0.25">
      <c r="B88" t="s">
        <v>44</v>
      </c>
      <c r="E88" s="15"/>
    </row>
    <row r="89" spans="1:5" x14ac:dyDescent="0.25">
      <c r="B89" t="s">
        <v>549</v>
      </c>
      <c r="E89" s="15"/>
    </row>
    <row r="90" spans="1:5" x14ac:dyDescent="0.25">
      <c r="B90" t="s">
        <v>550</v>
      </c>
      <c r="E90" s="15"/>
    </row>
    <row r="91" spans="1:5" x14ac:dyDescent="0.25">
      <c r="B91" t="s">
        <v>551</v>
      </c>
      <c r="E91" s="15"/>
    </row>
    <row r="92" spans="1:5" x14ac:dyDescent="0.25">
      <c r="B92" t="s">
        <v>51</v>
      </c>
      <c r="E92" s="15"/>
    </row>
    <row r="93" spans="1:5" x14ac:dyDescent="0.25">
      <c r="B93" t="s">
        <v>552</v>
      </c>
      <c r="E93" s="15"/>
    </row>
    <row r="94" spans="1:5" x14ac:dyDescent="0.25">
      <c r="B94" t="s">
        <v>554</v>
      </c>
      <c r="E94" s="15"/>
    </row>
    <row r="95" spans="1:5" x14ac:dyDescent="0.25">
      <c r="B95" t="s">
        <v>71</v>
      </c>
      <c r="E95" s="15"/>
    </row>
    <row r="96" spans="1:5" ht="15.75" x14ac:dyDescent="0.25">
      <c r="B96" s="23" t="s">
        <v>342</v>
      </c>
      <c r="E96" s="15"/>
    </row>
    <row r="97" spans="1:5" x14ac:dyDescent="0.25">
      <c r="B97" t="s">
        <v>10</v>
      </c>
      <c r="E97" s="15"/>
    </row>
    <row r="98" spans="1:5" x14ac:dyDescent="0.25">
      <c r="B98" t="s">
        <v>31</v>
      </c>
      <c r="E98" s="15"/>
    </row>
    <row r="99" spans="1:5" x14ac:dyDescent="0.25">
      <c r="B99" t="s">
        <v>32</v>
      </c>
      <c r="E99" s="15"/>
    </row>
    <row r="100" spans="1:5" x14ac:dyDescent="0.25">
      <c r="B100" t="s">
        <v>34</v>
      </c>
      <c r="E100" s="15"/>
    </row>
    <row r="101" spans="1:5" x14ac:dyDescent="0.25">
      <c r="B101" t="s">
        <v>37</v>
      </c>
      <c r="E101" s="15"/>
    </row>
    <row r="102" spans="1:5" x14ac:dyDescent="0.25">
      <c r="B102" t="s">
        <v>38</v>
      </c>
      <c r="E102" s="15"/>
    </row>
    <row r="103" spans="1:5" x14ac:dyDescent="0.25">
      <c r="B103" t="s">
        <v>40</v>
      </c>
      <c r="E103" s="15"/>
    </row>
    <row r="104" spans="1:5" x14ac:dyDescent="0.25">
      <c r="B104" t="s">
        <v>49</v>
      </c>
      <c r="E104" s="15"/>
    </row>
    <row r="105" spans="1:5" x14ac:dyDescent="0.25">
      <c r="B105" t="s">
        <v>55</v>
      </c>
      <c r="E105" s="15"/>
    </row>
    <row r="106" spans="1:5" x14ac:dyDescent="0.25">
      <c r="B106" t="s">
        <v>57</v>
      </c>
      <c r="E106" s="15"/>
    </row>
    <row r="107" spans="1:5" x14ac:dyDescent="0.25">
      <c r="B107" t="s">
        <v>69</v>
      </c>
      <c r="E107" s="15"/>
    </row>
    <row r="108" spans="1:5" ht="15.75" x14ac:dyDescent="0.25">
      <c r="B108" s="23" t="s">
        <v>6</v>
      </c>
      <c r="E108" s="15"/>
    </row>
    <row r="109" spans="1:5" x14ac:dyDescent="0.25">
      <c r="A109" s="5"/>
      <c r="B109" t="s">
        <v>14</v>
      </c>
      <c r="E109" s="15"/>
    </row>
    <row r="110" spans="1:5" x14ac:dyDescent="0.25">
      <c r="B110" t="s">
        <v>44</v>
      </c>
      <c r="E110" s="15"/>
    </row>
    <row r="111" spans="1:5" x14ac:dyDescent="0.25">
      <c r="B111" t="s">
        <v>70</v>
      </c>
      <c r="E111" s="15"/>
    </row>
    <row r="112" spans="1:5" x14ac:dyDescent="0.25">
      <c r="E112" s="15"/>
    </row>
    <row r="113" spans="1:5" x14ac:dyDescent="0.25">
      <c r="E113" s="15"/>
    </row>
    <row r="114" spans="1:5" x14ac:dyDescent="0.25">
      <c r="E114" s="15"/>
    </row>
    <row r="115" spans="1:5" x14ac:dyDescent="0.25">
      <c r="E115" s="15"/>
    </row>
    <row r="116" spans="1:5" x14ac:dyDescent="0.25">
      <c r="E116" s="15"/>
    </row>
    <row r="117" spans="1:5" x14ac:dyDescent="0.25">
      <c r="E117" s="15"/>
    </row>
    <row r="118" spans="1:5" x14ac:dyDescent="0.25">
      <c r="E118" s="15"/>
    </row>
    <row r="119" spans="1:5" x14ac:dyDescent="0.25">
      <c r="E119" s="15"/>
    </row>
    <row r="120" spans="1:5" x14ac:dyDescent="0.25">
      <c r="E120" s="15"/>
    </row>
    <row r="121" spans="1:5" x14ac:dyDescent="0.25">
      <c r="E121" s="15"/>
    </row>
    <row r="122" spans="1:5" x14ac:dyDescent="0.25">
      <c r="E122" s="15"/>
    </row>
    <row r="123" spans="1:5" x14ac:dyDescent="0.25">
      <c r="E123" s="15"/>
    </row>
    <row r="124" spans="1:5" x14ac:dyDescent="0.25">
      <c r="E124" s="15"/>
    </row>
    <row r="125" spans="1:5" x14ac:dyDescent="0.25">
      <c r="E125" s="15"/>
    </row>
    <row r="126" spans="1:5" x14ac:dyDescent="0.25">
      <c r="E126" s="15"/>
    </row>
    <row r="127" spans="1:5" x14ac:dyDescent="0.25">
      <c r="A127" s="1"/>
    </row>
  </sheetData>
  <sortState ref="D8:D12">
    <sortCondition ref="D8"/>
  </sortState>
  <hyperlinks>
    <hyperlink ref="B3" r:id="rId1" display="reports@vpgcorp.com"/>
    <hyperlink ref="D30" r:id="rId2" display="reports@vpgcorp.com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29"/>
  <sheetViews>
    <sheetView workbookViewId="0"/>
  </sheetViews>
  <sheetFormatPr defaultRowHeight="15" x14ac:dyDescent="0.25"/>
  <cols>
    <col min="1" max="1" width="26.7109375" customWidth="1"/>
    <col min="2" max="2" width="19.140625" customWidth="1"/>
    <col min="3" max="3" width="26.42578125" bestFit="1" customWidth="1"/>
    <col min="4" max="4" width="16.28515625" customWidth="1"/>
    <col min="5" max="5" width="21" customWidth="1"/>
    <col min="6" max="6" width="42.5703125" customWidth="1"/>
    <col min="7" max="7" width="12.42578125" customWidth="1"/>
    <col min="8" max="8" width="13.28515625" customWidth="1"/>
    <col min="9" max="9" width="11.140625" customWidth="1"/>
    <col min="10" max="10" width="12" customWidth="1"/>
    <col min="11" max="11" width="10.140625" customWidth="1"/>
  </cols>
  <sheetData>
    <row r="1" spans="1:12" ht="18.75" x14ac:dyDescent="0.3">
      <c r="A1" s="91" t="s">
        <v>699</v>
      </c>
    </row>
    <row r="3" spans="1:12" s="17" customFormat="1" ht="16.5" customHeight="1" x14ac:dyDescent="0.25">
      <c r="A3" s="21" t="s">
        <v>683</v>
      </c>
      <c r="B3" s="69"/>
    </row>
    <row r="5" spans="1:12" ht="15.75" x14ac:dyDescent="0.25">
      <c r="A5" s="92" t="s">
        <v>684</v>
      </c>
      <c r="B5" s="92" t="s">
        <v>617</v>
      </c>
      <c r="C5" s="92" t="s">
        <v>618</v>
      </c>
      <c r="D5" s="92" t="s">
        <v>77</v>
      </c>
      <c r="E5" s="92" t="s">
        <v>639</v>
      </c>
      <c r="F5" s="98" t="s">
        <v>723</v>
      </c>
      <c r="G5" s="94"/>
      <c r="H5" s="22"/>
    </row>
    <row r="6" spans="1:12" ht="18.75" x14ac:dyDescent="0.3">
      <c r="A6" s="2"/>
      <c r="F6" s="24"/>
      <c r="I6" s="25"/>
      <c r="K6" s="24"/>
      <c r="L6" s="25"/>
    </row>
    <row r="7" spans="1:12" ht="15.75" x14ac:dyDescent="0.25">
      <c r="A7" s="2" t="s">
        <v>73</v>
      </c>
      <c r="B7" s="23" t="s">
        <v>336</v>
      </c>
      <c r="C7" s="2" t="s">
        <v>75</v>
      </c>
      <c r="D7" s="2" t="s">
        <v>74</v>
      </c>
      <c r="E7" s="23" t="s">
        <v>465</v>
      </c>
      <c r="F7" s="26"/>
      <c r="G7" s="27" t="s">
        <v>619</v>
      </c>
      <c r="H7" s="27" t="s">
        <v>620</v>
      </c>
      <c r="I7" s="27" t="s">
        <v>621</v>
      </c>
      <c r="J7" s="27" t="s">
        <v>622</v>
      </c>
      <c r="K7" s="27" t="s">
        <v>623</v>
      </c>
      <c r="L7" s="27" t="s">
        <v>624</v>
      </c>
    </row>
    <row r="8" spans="1:12" ht="15.75" x14ac:dyDescent="0.25">
      <c r="A8" s="3"/>
      <c r="B8" s="14" t="s">
        <v>8</v>
      </c>
      <c r="C8" t="s">
        <v>611</v>
      </c>
      <c r="D8" t="s">
        <v>639</v>
      </c>
      <c r="E8" s="9" t="s">
        <v>466</v>
      </c>
      <c r="F8" s="29" t="s">
        <v>685</v>
      </c>
      <c r="G8" s="30" t="s">
        <v>626</v>
      </c>
      <c r="H8" s="31" t="s">
        <v>627</v>
      </c>
      <c r="I8" s="30" t="s">
        <v>628</v>
      </c>
      <c r="J8" s="31" t="s">
        <v>629</v>
      </c>
      <c r="K8" s="31" t="s">
        <v>630</v>
      </c>
      <c r="L8" s="31" t="s">
        <v>631</v>
      </c>
    </row>
    <row r="9" spans="1:12" x14ac:dyDescent="0.25">
      <c r="A9" s="4" t="s">
        <v>195</v>
      </c>
      <c r="B9" s="14" t="s">
        <v>573</v>
      </c>
      <c r="C9" t="s">
        <v>686</v>
      </c>
      <c r="D9" t="s">
        <v>1</v>
      </c>
      <c r="E9" s="9" t="s">
        <v>476</v>
      </c>
      <c r="F9" s="32"/>
      <c r="G9" s="33"/>
      <c r="H9" s="34"/>
      <c r="I9" s="33"/>
      <c r="J9" s="34"/>
      <c r="K9" s="34"/>
      <c r="L9" s="34"/>
    </row>
    <row r="10" spans="1:12" ht="15.75" x14ac:dyDescent="0.25">
      <c r="A10" s="13"/>
      <c r="B10" s="14" t="s">
        <v>16</v>
      </c>
      <c r="C10" t="s">
        <v>613</v>
      </c>
      <c r="D10" t="s">
        <v>2</v>
      </c>
      <c r="E10" s="9" t="s">
        <v>467</v>
      </c>
      <c r="F10" s="35" t="s">
        <v>647</v>
      </c>
      <c r="G10" s="36">
        <v>2250</v>
      </c>
      <c r="H10" s="36">
        <v>750</v>
      </c>
      <c r="I10" s="36">
        <v>1850</v>
      </c>
      <c r="J10" s="36">
        <v>850</v>
      </c>
      <c r="K10" s="36">
        <v>500</v>
      </c>
      <c r="L10" s="36">
        <v>550</v>
      </c>
    </row>
    <row r="11" spans="1:12" x14ac:dyDescent="0.25">
      <c r="A11" t="s">
        <v>73</v>
      </c>
      <c r="B11" s="14" t="s">
        <v>26</v>
      </c>
      <c r="C11" t="s">
        <v>614</v>
      </c>
      <c r="D11" t="s">
        <v>3</v>
      </c>
      <c r="E11" s="9" t="s">
        <v>468</v>
      </c>
      <c r="F11" s="37" t="s">
        <v>632</v>
      </c>
      <c r="G11" s="38">
        <v>1200</v>
      </c>
      <c r="H11" s="38">
        <v>500</v>
      </c>
      <c r="I11" s="39">
        <v>750</v>
      </c>
      <c r="J11" s="38">
        <v>500</v>
      </c>
      <c r="K11" s="38">
        <v>350</v>
      </c>
      <c r="L11" s="38">
        <v>200</v>
      </c>
    </row>
    <row r="12" spans="1:12" x14ac:dyDescent="0.25">
      <c r="A12" s="9" t="s">
        <v>196</v>
      </c>
      <c r="B12" s="14" t="s">
        <v>29</v>
      </c>
      <c r="C12" t="s">
        <v>615</v>
      </c>
      <c r="D12" t="s">
        <v>4</v>
      </c>
      <c r="E12" s="9" t="s">
        <v>501</v>
      </c>
      <c r="F12" s="35" t="s">
        <v>648</v>
      </c>
      <c r="G12" s="41">
        <v>2250</v>
      </c>
      <c r="H12" s="41">
        <v>750</v>
      </c>
      <c r="I12" s="41">
        <v>1850</v>
      </c>
      <c r="J12" s="41">
        <v>850</v>
      </c>
      <c r="K12" s="41">
        <v>500</v>
      </c>
      <c r="L12" s="41">
        <v>550</v>
      </c>
    </row>
    <row r="13" spans="1:12" x14ac:dyDescent="0.25">
      <c r="A13" s="9" t="s">
        <v>197</v>
      </c>
      <c r="B13" t="s">
        <v>30</v>
      </c>
      <c r="E13" s="9" t="s">
        <v>581</v>
      </c>
      <c r="F13" s="37" t="s">
        <v>632</v>
      </c>
      <c r="G13" s="38">
        <v>1200</v>
      </c>
      <c r="H13" s="38">
        <v>500</v>
      </c>
      <c r="I13" s="39">
        <v>750</v>
      </c>
      <c r="J13" s="38">
        <v>500</v>
      </c>
      <c r="K13" s="38">
        <v>350</v>
      </c>
      <c r="L13" s="38">
        <v>200</v>
      </c>
    </row>
    <row r="14" spans="1:12" x14ac:dyDescent="0.25">
      <c r="A14" s="9" t="s">
        <v>198</v>
      </c>
      <c r="B14" t="s">
        <v>36</v>
      </c>
      <c r="E14" s="9" t="s">
        <v>502</v>
      </c>
      <c r="F14" s="35" t="s">
        <v>0</v>
      </c>
      <c r="G14" s="40">
        <v>450</v>
      </c>
      <c r="H14" s="41">
        <v>450</v>
      </c>
      <c r="I14" s="42">
        <v>450</v>
      </c>
      <c r="J14" s="40">
        <v>450</v>
      </c>
      <c r="K14" s="40">
        <v>450</v>
      </c>
      <c r="L14" s="40">
        <v>450</v>
      </c>
    </row>
    <row r="15" spans="1:12" x14ac:dyDescent="0.25">
      <c r="A15" s="9" t="s">
        <v>199</v>
      </c>
      <c r="B15" t="s">
        <v>42</v>
      </c>
      <c r="E15" s="9" t="s">
        <v>533</v>
      </c>
      <c r="F15" s="37" t="s">
        <v>3</v>
      </c>
      <c r="G15" s="43">
        <v>350</v>
      </c>
      <c r="H15" s="43">
        <v>350</v>
      </c>
      <c r="I15" s="43">
        <v>350</v>
      </c>
      <c r="J15" s="43">
        <v>350</v>
      </c>
      <c r="K15" s="43">
        <v>350</v>
      </c>
      <c r="L15" s="43">
        <v>350</v>
      </c>
    </row>
    <row r="16" spans="1:12" x14ac:dyDescent="0.25">
      <c r="A16" s="9" t="s">
        <v>200</v>
      </c>
      <c r="B16" t="s">
        <v>45</v>
      </c>
      <c r="E16" s="9" t="s">
        <v>503</v>
      </c>
      <c r="F16" s="35" t="s">
        <v>4</v>
      </c>
      <c r="G16" s="40">
        <v>250</v>
      </c>
      <c r="H16" s="40">
        <v>250</v>
      </c>
      <c r="I16" s="40">
        <v>250</v>
      </c>
      <c r="J16" s="40">
        <v>250</v>
      </c>
      <c r="K16" s="40">
        <v>250</v>
      </c>
      <c r="L16" s="40">
        <v>250</v>
      </c>
    </row>
    <row r="17" spans="1:12" x14ac:dyDescent="0.25">
      <c r="A17" s="9" t="s">
        <v>201</v>
      </c>
      <c r="B17" t="s">
        <v>47</v>
      </c>
      <c r="E17" s="9" t="s">
        <v>565</v>
      </c>
      <c r="F17" s="37" t="s">
        <v>1</v>
      </c>
      <c r="G17" s="43">
        <v>250</v>
      </c>
      <c r="H17" s="43">
        <v>250</v>
      </c>
      <c r="I17" s="43">
        <v>250</v>
      </c>
      <c r="J17" s="43">
        <v>250</v>
      </c>
      <c r="K17" s="43">
        <v>250</v>
      </c>
      <c r="L17" s="43">
        <v>250</v>
      </c>
    </row>
    <row r="18" spans="1:12" ht="18.75" x14ac:dyDescent="0.3">
      <c r="A18" s="9" t="s">
        <v>199</v>
      </c>
      <c r="B18" t="s">
        <v>50</v>
      </c>
      <c r="C18" s="18"/>
      <c r="E18" s="9" t="s">
        <v>474</v>
      </c>
      <c r="F18" s="109" t="s">
        <v>2</v>
      </c>
      <c r="G18" s="44">
        <v>150</v>
      </c>
      <c r="H18" s="44">
        <v>150</v>
      </c>
      <c r="I18" s="44">
        <v>150</v>
      </c>
      <c r="J18" s="44">
        <v>150</v>
      </c>
      <c r="K18" s="44">
        <v>150</v>
      </c>
      <c r="L18" s="44">
        <v>150</v>
      </c>
    </row>
    <row r="19" spans="1:12" x14ac:dyDescent="0.25">
      <c r="A19" s="9" t="s">
        <v>200</v>
      </c>
      <c r="B19" t="s">
        <v>52</v>
      </c>
      <c r="E19" s="9" t="s">
        <v>525</v>
      </c>
      <c r="F19" s="61" t="s">
        <v>634</v>
      </c>
      <c r="G19" s="46">
        <f t="shared" ref="G19:L19" si="0">SUM(G10:G18)</f>
        <v>8350</v>
      </c>
      <c r="H19" s="46">
        <f t="shared" si="0"/>
        <v>3950</v>
      </c>
      <c r="I19" s="46">
        <f t="shared" si="0"/>
        <v>6650</v>
      </c>
      <c r="J19" s="46">
        <f t="shared" si="0"/>
        <v>4150</v>
      </c>
      <c r="K19" s="46">
        <f t="shared" si="0"/>
        <v>3150</v>
      </c>
      <c r="L19" s="46">
        <f t="shared" si="0"/>
        <v>2950</v>
      </c>
    </row>
    <row r="20" spans="1:12" x14ac:dyDescent="0.25">
      <c r="A20" s="9" t="s">
        <v>433</v>
      </c>
      <c r="B20" t="s">
        <v>59</v>
      </c>
      <c r="E20" s="9" t="s">
        <v>517</v>
      </c>
    </row>
    <row r="21" spans="1:12" x14ac:dyDescent="0.25">
      <c r="A21" s="9" t="s">
        <v>202</v>
      </c>
      <c r="B21" t="s">
        <v>62</v>
      </c>
      <c r="E21" s="9" t="s">
        <v>499</v>
      </c>
      <c r="F21" s="49"/>
      <c r="G21" s="65" t="s">
        <v>664</v>
      </c>
      <c r="H21" s="49"/>
      <c r="I21" s="49"/>
      <c r="J21" s="103" t="s">
        <v>729</v>
      </c>
    </row>
    <row r="22" spans="1:12" x14ac:dyDescent="0.25">
      <c r="A22" s="9" t="s">
        <v>203</v>
      </c>
      <c r="B22" t="s">
        <v>66</v>
      </c>
      <c r="F22" s="48" t="s">
        <v>689</v>
      </c>
      <c r="G22" s="48" t="s">
        <v>665</v>
      </c>
      <c r="H22" s="48" t="s">
        <v>635</v>
      </c>
      <c r="I22" s="48" t="s">
        <v>636</v>
      </c>
      <c r="J22" s="99" t="s">
        <v>727</v>
      </c>
    </row>
    <row r="23" spans="1:12" x14ac:dyDescent="0.25">
      <c r="A23" s="9" t="s">
        <v>204</v>
      </c>
      <c r="B23" t="s">
        <v>67</v>
      </c>
    </row>
    <row r="24" spans="1:12" x14ac:dyDescent="0.25">
      <c r="A24" s="9" t="s">
        <v>199</v>
      </c>
      <c r="B24" t="s">
        <v>425</v>
      </c>
      <c r="F24" s="49" t="s">
        <v>666</v>
      </c>
      <c r="G24" s="50"/>
      <c r="H24" s="51">
        <v>125</v>
      </c>
      <c r="I24" s="51">
        <f>H24*G24</f>
        <v>0</v>
      </c>
      <c r="J24" s="53"/>
    </row>
    <row r="25" spans="1:12" x14ac:dyDescent="0.25">
      <c r="A25" s="9" t="s">
        <v>200</v>
      </c>
      <c r="B25" t="s">
        <v>72</v>
      </c>
      <c r="F25" s="52" t="s">
        <v>632</v>
      </c>
      <c r="G25" s="39"/>
      <c r="H25" s="43">
        <v>75</v>
      </c>
      <c r="I25" s="38">
        <f>H25*G25</f>
        <v>0</v>
      </c>
      <c r="J25" s="16"/>
    </row>
    <row r="26" spans="1:12" ht="15.75" x14ac:dyDescent="0.25">
      <c r="A26" s="9" t="s">
        <v>205</v>
      </c>
      <c r="B26" s="23" t="s">
        <v>338</v>
      </c>
      <c r="F26" s="49" t="s">
        <v>667</v>
      </c>
      <c r="G26" s="50"/>
      <c r="H26" s="62">
        <v>125</v>
      </c>
      <c r="I26" s="62">
        <f>H26*G26</f>
        <v>0</v>
      </c>
      <c r="J26" s="53"/>
    </row>
    <row r="27" spans="1:12" x14ac:dyDescent="0.25">
      <c r="A27" s="9" t="s">
        <v>199</v>
      </c>
      <c r="B27" t="s">
        <v>534</v>
      </c>
      <c r="F27" s="52" t="s">
        <v>632</v>
      </c>
      <c r="G27" s="39"/>
      <c r="H27" s="43">
        <v>75</v>
      </c>
      <c r="I27" s="43">
        <f>H27*G27</f>
        <v>0</v>
      </c>
      <c r="J27" s="16"/>
    </row>
    <row r="28" spans="1:12" x14ac:dyDescent="0.25">
      <c r="A28" s="9" t="s">
        <v>200</v>
      </c>
      <c r="B28" t="s">
        <v>9</v>
      </c>
      <c r="F28" s="49" t="s">
        <v>0</v>
      </c>
      <c r="G28" s="50"/>
      <c r="H28" s="53">
        <v>350</v>
      </c>
      <c r="I28" s="53">
        <v>350</v>
      </c>
      <c r="J28" s="53"/>
    </row>
    <row r="29" spans="1:12" x14ac:dyDescent="0.25">
      <c r="A29" s="9" t="s">
        <v>206</v>
      </c>
      <c r="B29" t="s">
        <v>535</v>
      </c>
      <c r="F29" s="52" t="s">
        <v>3</v>
      </c>
      <c r="G29" s="39"/>
      <c r="H29" s="43">
        <v>250</v>
      </c>
      <c r="I29" s="43">
        <v>250</v>
      </c>
      <c r="J29" s="16"/>
    </row>
    <row r="30" spans="1:12" ht="15.75" x14ac:dyDescent="0.25">
      <c r="A30" s="9" t="s">
        <v>207</v>
      </c>
      <c r="B30" t="s">
        <v>11</v>
      </c>
      <c r="C30" s="21"/>
      <c r="D30" s="69"/>
      <c r="F30" s="49" t="s">
        <v>4</v>
      </c>
      <c r="G30" s="50"/>
      <c r="H30" s="53">
        <v>200</v>
      </c>
      <c r="I30" s="53">
        <v>200</v>
      </c>
      <c r="J30" s="53"/>
    </row>
    <row r="31" spans="1:12" ht="15.75" x14ac:dyDescent="0.25">
      <c r="A31" s="9" t="s">
        <v>208</v>
      </c>
      <c r="B31" t="s">
        <v>13</v>
      </c>
      <c r="C31" s="21"/>
      <c r="D31" s="66"/>
      <c r="F31" s="52" t="s">
        <v>1</v>
      </c>
      <c r="G31" s="39"/>
      <c r="H31" s="43">
        <v>200</v>
      </c>
      <c r="I31" s="43">
        <v>200</v>
      </c>
    </row>
    <row r="32" spans="1:12" ht="15.75" x14ac:dyDescent="0.25">
      <c r="B32" t="s">
        <v>18</v>
      </c>
      <c r="C32" s="21"/>
      <c r="F32" s="100" t="s">
        <v>2</v>
      </c>
      <c r="G32" s="104"/>
      <c r="H32" s="74">
        <v>150</v>
      </c>
      <c r="I32" s="76">
        <v>150</v>
      </c>
      <c r="J32" s="53"/>
    </row>
    <row r="33" spans="1:10" x14ac:dyDescent="0.25">
      <c r="A33" s="4" t="s">
        <v>209</v>
      </c>
      <c r="B33" t="s">
        <v>19</v>
      </c>
      <c r="F33" s="55" t="s">
        <v>678</v>
      </c>
      <c r="G33" s="56"/>
      <c r="H33" s="56"/>
      <c r="I33" s="46">
        <f>SUM(I24:I32)</f>
        <v>1150</v>
      </c>
    </row>
    <row r="34" spans="1:10" x14ac:dyDescent="0.25">
      <c r="B34" t="s">
        <v>616</v>
      </c>
      <c r="F34" s="55"/>
      <c r="G34" s="56"/>
      <c r="H34" s="56"/>
      <c r="I34" s="105" t="s">
        <v>734</v>
      </c>
      <c r="J34" s="102">
        <f>SUMIF(J24:J32,"&lt;&gt;",I24:I32)</f>
        <v>0</v>
      </c>
    </row>
    <row r="35" spans="1:10" x14ac:dyDescent="0.25">
      <c r="A35" t="s">
        <v>73</v>
      </c>
      <c r="B35" t="s">
        <v>20</v>
      </c>
    </row>
    <row r="36" spans="1:10" ht="15.75" x14ac:dyDescent="0.25">
      <c r="A36" s="9" t="s">
        <v>210</v>
      </c>
      <c r="B36" t="s">
        <v>21</v>
      </c>
      <c r="F36" s="21" t="s">
        <v>681</v>
      </c>
    </row>
    <row r="37" spans="1:10" ht="15.75" x14ac:dyDescent="0.25">
      <c r="A37" s="9" t="s">
        <v>211</v>
      </c>
      <c r="B37" t="s">
        <v>22</v>
      </c>
      <c r="F37" s="21" t="s">
        <v>690</v>
      </c>
      <c r="G37" s="66"/>
    </row>
    <row r="38" spans="1:10" ht="15.75" x14ac:dyDescent="0.25">
      <c r="A38" s="9" t="s">
        <v>212</v>
      </c>
      <c r="B38" t="s">
        <v>23</v>
      </c>
      <c r="F38" s="21" t="s">
        <v>663</v>
      </c>
      <c r="H38" s="16"/>
    </row>
    <row r="39" spans="1:10" x14ac:dyDescent="0.25">
      <c r="A39" s="9" t="s">
        <v>213</v>
      </c>
      <c r="B39" t="s">
        <v>542</v>
      </c>
    </row>
    <row r="40" spans="1:10" x14ac:dyDescent="0.25">
      <c r="A40" s="9" t="s">
        <v>214</v>
      </c>
      <c r="B40" t="s">
        <v>24</v>
      </c>
    </row>
    <row r="41" spans="1:10" x14ac:dyDescent="0.25">
      <c r="A41" s="9" t="s">
        <v>215</v>
      </c>
      <c r="B41" t="s">
        <v>25</v>
      </c>
    </row>
    <row r="42" spans="1:10" x14ac:dyDescent="0.25">
      <c r="A42" s="9" t="s">
        <v>213</v>
      </c>
      <c r="B42" t="s">
        <v>27</v>
      </c>
    </row>
    <row r="43" spans="1:10" x14ac:dyDescent="0.25">
      <c r="A43" s="9" t="s">
        <v>216</v>
      </c>
      <c r="B43" t="s">
        <v>28</v>
      </c>
    </row>
    <row r="44" spans="1:10" x14ac:dyDescent="0.25">
      <c r="A44" s="9" t="s">
        <v>217</v>
      </c>
      <c r="B44" t="s">
        <v>33</v>
      </c>
    </row>
    <row r="45" spans="1:10" x14ac:dyDescent="0.25">
      <c r="A45" s="9" t="s">
        <v>218</v>
      </c>
      <c r="B45" t="s">
        <v>35</v>
      </c>
    </row>
    <row r="46" spans="1:10" x14ac:dyDescent="0.25">
      <c r="A46" s="9" t="s">
        <v>219</v>
      </c>
      <c r="B46" t="s">
        <v>547</v>
      </c>
    </row>
    <row r="47" spans="1:10" x14ac:dyDescent="0.25">
      <c r="A47" s="9" t="s">
        <v>220</v>
      </c>
      <c r="B47" t="s">
        <v>39</v>
      </c>
    </row>
    <row r="48" spans="1:10" x14ac:dyDescent="0.25">
      <c r="A48" s="9" t="s">
        <v>221</v>
      </c>
      <c r="B48" t="s">
        <v>41</v>
      </c>
    </row>
    <row r="49" spans="1:2" x14ac:dyDescent="0.25">
      <c r="A49" s="9" t="s">
        <v>222</v>
      </c>
      <c r="B49" t="s">
        <v>43</v>
      </c>
    </row>
    <row r="50" spans="1:2" x14ac:dyDescent="0.25">
      <c r="A50" s="9" t="s">
        <v>223</v>
      </c>
      <c r="B50" t="s">
        <v>548</v>
      </c>
    </row>
    <row r="51" spans="1:2" x14ac:dyDescent="0.25">
      <c r="A51" s="9" t="s">
        <v>224</v>
      </c>
      <c r="B51" t="s">
        <v>46</v>
      </c>
    </row>
    <row r="52" spans="1:2" x14ac:dyDescent="0.25">
      <c r="A52" s="9" t="s">
        <v>225</v>
      </c>
      <c r="B52" t="s">
        <v>48</v>
      </c>
    </row>
    <row r="53" spans="1:2" x14ac:dyDescent="0.25">
      <c r="B53" t="s">
        <v>53</v>
      </c>
    </row>
    <row r="54" spans="1:2" x14ac:dyDescent="0.25">
      <c r="B54" t="s">
        <v>54</v>
      </c>
    </row>
    <row r="55" spans="1:2" x14ac:dyDescent="0.25">
      <c r="B55" t="s">
        <v>56</v>
      </c>
    </row>
    <row r="56" spans="1:2" x14ac:dyDescent="0.25">
      <c r="B56" t="s">
        <v>391</v>
      </c>
    </row>
    <row r="57" spans="1:2" x14ac:dyDescent="0.25">
      <c r="B57" t="s">
        <v>58</v>
      </c>
    </row>
    <row r="58" spans="1:2" x14ac:dyDescent="0.25">
      <c r="B58" t="s">
        <v>60</v>
      </c>
    </row>
    <row r="59" spans="1:2" x14ac:dyDescent="0.25">
      <c r="B59" t="s">
        <v>61</v>
      </c>
    </row>
    <row r="60" spans="1:2" x14ac:dyDescent="0.25">
      <c r="B60" t="s">
        <v>63</v>
      </c>
    </row>
    <row r="61" spans="1:2" x14ac:dyDescent="0.25">
      <c r="B61" t="s">
        <v>64</v>
      </c>
    </row>
    <row r="62" spans="1:2" x14ac:dyDescent="0.25">
      <c r="B62" t="s">
        <v>65</v>
      </c>
    </row>
    <row r="63" spans="1:2" x14ac:dyDescent="0.25">
      <c r="B63" t="s">
        <v>68</v>
      </c>
    </row>
    <row r="64" spans="1:2" x14ac:dyDescent="0.25">
      <c r="B64" t="s">
        <v>553</v>
      </c>
    </row>
    <row r="65" spans="1:2" ht="15.75" x14ac:dyDescent="0.25">
      <c r="B65" s="23" t="s">
        <v>340</v>
      </c>
    </row>
    <row r="66" spans="1:2" x14ac:dyDescent="0.25">
      <c r="B66" t="s">
        <v>7</v>
      </c>
    </row>
    <row r="67" spans="1:2" x14ac:dyDescent="0.25">
      <c r="B67" t="s">
        <v>536</v>
      </c>
    </row>
    <row r="68" spans="1:2" x14ac:dyDescent="0.25">
      <c r="B68" t="s">
        <v>12</v>
      </c>
    </row>
    <row r="69" spans="1:2" x14ac:dyDescent="0.25">
      <c r="B69" t="s">
        <v>15</v>
      </c>
    </row>
    <row r="70" spans="1:2" x14ac:dyDescent="0.25">
      <c r="B70" t="s">
        <v>17</v>
      </c>
    </row>
    <row r="71" spans="1:2" x14ac:dyDescent="0.25">
      <c r="A71" s="4"/>
      <c r="B71" t="s">
        <v>537</v>
      </c>
    </row>
    <row r="72" spans="1:2" x14ac:dyDescent="0.25">
      <c r="B72" t="s">
        <v>538</v>
      </c>
    </row>
    <row r="73" spans="1:2" x14ac:dyDescent="0.25">
      <c r="B73" t="s">
        <v>539</v>
      </c>
    </row>
    <row r="74" spans="1:2" x14ac:dyDescent="0.25">
      <c r="B74" t="s">
        <v>540</v>
      </c>
    </row>
    <row r="75" spans="1:2" x14ac:dyDescent="0.25">
      <c r="B75" t="s">
        <v>541</v>
      </c>
    </row>
    <row r="76" spans="1:2" x14ac:dyDescent="0.25">
      <c r="B76" t="s">
        <v>543</v>
      </c>
    </row>
    <row r="77" spans="1:2" x14ac:dyDescent="0.25">
      <c r="B77" t="s">
        <v>544</v>
      </c>
    </row>
    <row r="78" spans="1:2" x14ac:dyDescent="0.25">
      <c r="B78" t="s">
        <v>545</v>
      </c>
    </row>
    <row r="79" spans="1:2" x14ac:dyDescent="0.25">
      <c r="B79" t="s">
        <v>546</v>
      </c>
    </row>
    <row r="80" spans="1:2" x14ac:dyDescent="0.25">
      <c r="B80" t="s">
        <v>44</v>
      </c>
    </row>
    <row r="81" spans="1:2" x14ac:dyDescent="0.25">
      <c r="B81" t="s">
        <v>549</v>
      </c>
    </row>
    <row r="82" spans="1:2" x14ac:dyDescent="0.25">
      <c r="B82" t="s">
        <v>550</v>
      </c>
    </row>
    <row r="83" spans="1:2" x14ac:dyDescent="0.25">
      <c r="B83" t="s">
        <v>551</v>
      </c>
    </row>
    <row r="84" spans="1:2" x14ac:dyDescent="0.25">
      <c r="B84" t="s">
        <v>51</v>
      </c>
    </row>
    <row r="85" spans="1:2" x14ac:dyDescent="0.25">
      <c r="B85" t="s">
        <v>552</v>
      </c>
    </row>
    <row r="86" spans="1:2" x14ac:dyDescent="0.25">
      <c r="B86" t="s">
        <v>554</v>
      </c>
    </row>
    <row r="87" spans="1:2" x14ac:dyDescent="0.25">
      <c r="A87" s="4"/>
      <c r="B87" t="s">
        <v>71</v>
      </c>
    </row>
    <row r="88" spans="1:2" ht="15.75" x14ac:dyDescent="0.25">
      <c r="B88" s="23" t="s">
        <v>342</v>
      </c>
    </row>
    <row r="89" spans="1:2" x14ac:dyDescent="0.25">
      <c r="B89" t="s">
        <v>10</v>
      </c>
    </row>
    <row r="90" spans="1:2" x14ac:dyDescent="0.25">
      <c r="B90" t="s">
        <v>31</v>
      </c>
    </row>
    <row r="91" spans="1:2" x14ac:dyDescent="0.25">
      <c r="B91" t="s">
        <v>32</v>
      </c>
    </row>
    <row r="92" spans="1:2" x14ac:dyDescent="0.25">
      <c r="B92" t="s">
        <v>34</v>
      </c>
    </row>
    <row r="93" spans="1:2" x14ac:dyDescent="0.25">
      <c r="B93" t="s">
        <v>37</v>
      </c>
    </row>
    <row r="94" spans="1:2" x14ac:dyDescent="0.25">
      <c r="B94" t="s">
        <v>38</v>
      </c>
    </row>
    <row r="95" spans="1:2" x14ac:dyDescent="0.25">
      <c r="B95" t="s">
        <v>40</v>
      </c>
    </row>
    <row r="96" spans="1:2" x14ac:dyDescent="0.25">
      <c r="B96" t="s">
        <v>49</v>
      </c>
    </row>
    <row r="97" spans="1:2" x14ac:dyDescent="0.25">
      <c r="B97" t="s">
        <v>55</v>
      </c>
    </row>
    <row r="98" spans="1:2" x14ac:dyDescent="0.25">
      <c r="B98" t="s">
        <v>57</v>
      </c>
    </row>
    <row r="99" spans="1:2" x14ac:dyDescent="0.25">
      <c r="B99" t="s">
        <v>69</v>
      </c>
    </row>
    <row r="100" spans="1:2" ht="15.75" x14ac:dyDescent="0.25">
      <c r="B100" s="23" t="s">
        <v>6</v>
      </c>
    </row>
    <row r="101" spans="1:2" x14ac:dyDescent="0.25">
      <c r="B101" t="s">
        <v>14</v>
      </c>
    </row>
    <row r="102" spans="1:2" x14ac:dyDescent="0.25">
      <c r="B102" t="s">
        <v>44</v>
      </c>
    </row>
    <row r="103" spans="1:2" x14ac:dyDescent="0.25">
      <c r="B103" t="s">
        <v>70</v>
      </c>
    </row>
    <row r="111" spans="1:2" x14ac:dyDescent="0.25">
      <c r="A111" s="5"/>
    </row>
    <row r="129" spans="1:1" x14ac:dyDescent="0.25">
      <c r="A129" s="1"/>
    </row>
  </sheetData>
  <sortState ref="D8:D12">
    <sortCondition ref="D8"/>
  </sortState>
  <hyperlinks>
    <hyperlink ref="B3" r:id="rId1" display="reports@vpgcorp.com"/>
    <hyperlink ref="D30" r:id="rId2" display="reports@vpgcorp.com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L170"/>
  <sheetViews>
    <sheetView workbookViewId="0"/>
  </sheetViews>
  <sheetFormatPr defaultRowHeight="15" x14ac:dyDescent="0.25"/>
  <cols>
    <col min="1" max="1" width="31" customWidth="1"/>
    <col min="2" max="2" width="18.5703125" customWidth="1"/>
    <col min="3" max="3" width="26" customWidth="1"/>
    <col min="4" max="4" width="16.28515625" customWidth="1"/>
    <col min="5" max="5" width="18.42578125" customWidth="1"/>
    <col min="6" max="6" width="41.85546875" customWidth="1"/>
    <col min="7" max="7" width="12.7109375" customWidth="1"/>
    <col min="8" max="8" width="12.42578125" customWidth="1"/>
    <col min="9" max="9" width="11.140625" customWidth="1"/>
    <col min="10" max="10" width="12" customWidth="1"/>
    <col min="11" max="11" width="10.7109375" customWidth="1"/>
  </cols>
  <sheetData>
    <row r="1" spans="1:12" s="85" customFormat="1" ht="18.75" x14ac:dyDescent="0.3">
      <c r="A1" s="91" t="s">
        <v>692</v>
      </c>
    </row>
    <row r="3" spans="1:12" ht="15.75" x14ac:dyDescent="0.25">
      <c r="A3" s="21" t="s">
        <v>693</v>
      </c>
      <c r="B3" s="8"/>
      <c r="C3" s="8"/>
    </row>
    <row r="5" spans="1:12" ht="15.75" x14ac:dyDescent="0.25">
      <c r="A5" s="92" t="s">
        <v>684</v>
      </c>
      <c r="B5" s="92" t="s">
        <v>617</v>
      </c>
      <c r="C5" s="92" t="s">
        <v>618</v>
      </c>
      <c r="D5" s="92" t="s">
        <v>77</v>
      </c>
      <c r="E5" s="92" t="s">
        <v>725</v>
      </c>
      <c r="F5" s="94" t="s">
        <v>723</v>
      </c>
      <c r="G5" s="94"/>
      <c r="H5" s="22"/>
      <c r="I5" s="25"/>
      <c r="J5" s="25"/>
      <c r="K5" s="25"/>
    </row>
    <row r="6" spans="1:12" ht="18.75" x14ac:dyDescent="0.3">
      <c r="A6" s="2"/>
      <c r="B6" s="7"/>
      <c r="F6" s="24"/>
      <c r="I6" s="25"/>
      <c r="K6" s="24"/>
      <c r="L6" s="25"/>
    </row>
    <row r="7" spans="1:12" ht="15.75" x14ac:dyDescent="0.25">
      <c r="A7" s="2" t="s">
        <v>694</v>
      </c>
      <c r="B7" s="23" t="s">
        <v>574</v>
      </c>
      <c r="C7" s="2" t="s">
        <v>75</v>
      </c>
      <c r="D7" s="2" t="s">
        <v>74</v>
      </c>
      <c r="E7" s="2" t="s">
        <v>465</v>
      </c>
      <c r="F7" s="26"/>
      <c r="G7" s="27" t="s">
        <v>619</v>
      </c>
      <c r="H7" s="27" t="s">
        <v>620</v>
      </c>
      <c r="I7" s="27" t="s">
        <v>621</v>
      </c>
      <c r="J7" s="27" t="s">
        <v>622</v>
      </c>
      <c r="K7" s="27" t="s">
        <v>623</v>
      </c>
      <c r="L7" s="27" t="s">
        <v>624</v>
      </c>
    </row>
    <row r="8" spans="1:12" ht="15.75" x14ac:dyDescent="0.25">
      <c r="A8" s="3"/>
      <c r="B8" s="15" t="s">
        <v>555</v>
      </c>
      <c r="C8" t="s">
        <v>611</v>
      </c>
      <c r="D8" t="s">
        <v>639</v>
      </c>
      <c r="E8" s="9" t="s">
        <v>466</v>
      </c>
      <c r="F8" s="29" t="s">
        <v>685</v>
      </c>
      <c r="G8" s="30" t="s">
        <v>626</v>
      </c>
      <c r="H8" s="31" t="s">
        <v>627</v>
      </c>
      <c r="I8" s="30" t="s">
        <v>628</v>
      </c>
      <c r="J8" s="31" t="s">
        <v>629</v>
      </c>
      <c r="K8" s="31" t="s">
        <v>630</v>
      </c>
      <c r="L8" s="31" t="s">
        <v>631</v>
      </c>
    </row>
    <row r="9" spans="1:12" ht="15.75" x14ac:dyDescent="0.25">
      <c r="A9" s="12" t="s">
        <v>226</v>
      </c>
      <c r="B9" s="15" t="s">
        <v>135</v>
      </c>
      <c r="C9" t="s">
        <v>686</v>
      </c>
      <c r="D9" t="s">
        <v>3</v>
      </c>
      <c r="E9" s="9" t="s">
        <v>738</v>
      </c>
      <c r="F9" s="32"/>
      <c r="G9" s="33"/>
      <c r="H9" s="34"/>
      <c r="I9" s="33"/>
      <c r="J9" s="34"/>
      <c r="K9" s="34"/>
      <c r="L9" s="34"/>
    </row>
    <row r="10" spans="1:12" ht="15.75" x14ac:dyDescent="0.25">
      <c r="A10" s="13"/>
      <c r="B10" s="15" t="s">
        <v>141</v>
      </c>
      <c r="C10" t="s">
        <v>613</v>
      </c>
      <c r="D10" t="s">
        <v>4</v>
      </c>
      <c r="E10" s="9" t="s">
        <v>737</v>
      </c>
      <c r="F10" s="35" t="s">
        <v>668</v>
      </c>
      <c r="G10" s="36">
        <v>2250</v>
      </c>
      <c r="H10" s="36">
        <v>750</v>
      </c>
      <c r="I10" s="36">
        <v>1850</v>
      </c>
      <c r="J10" s="36">
        <v>850</v>
      </c>
      <c r="K10" s="36">
        <v>500</v>
      </c>
      <c r="L10" s="36">
        <v>550</v>
      </c>
    </row>
    <row r="11" spans="1:12" ht="15.75" x14ac:dyDescent="0.25">
      <c r="A11" s="3" t="s">
        <v>73</v>
      </c>
      <c r="B11" s="15" t="s">
        <v>156</v>
      </c>
      <c r="C11" t="s">
        <v>614</v>
      </c>
      <c r="D11" t="s">
        <v>1</v>
      </c>
      <c r="E11" s="9" t="s">
        <v>479</v>
      </c>
      <c r="F11" s="37" t="s">
        <v>671</v>
      </c>
      <c r="G11" s="38">
        <v>1800</v>
      </c>
      <c r="H11" s="38">
        <v>600</v>
      </c>
      <c r="I11" s="38">
        <v>1450</v>
      </c>
      <c r="J11" s="38">
        <v>675</v>
      </c>
      <c r="K11" s="38">
        <v>400</v>
      </c>
      <c r="L11" s="38">
        <v>450</v>
      </c>
    </row>
    <row r="12" spans="1:12" x14ac:dyDescent="0.25">
      <c r="A12" s="15" t="s">
        <v>227</v>
      </c>
      <c r="B12" s="15" t="s">
        <v>161</v>
      </c>
      <c r="C12" t="s">
        <v>615</v>
      </c>
      <c r="D12" t="s">
        <v>2</v>
      </c>
      <c r="E12" s="9" t="s">
        <v>468</v>
      </c>
      <c r="F12" s="35" t="s">
        <v>670</v>
      </c>
      <c r="G12" s="41">
        <v>1500</v>
      </c>
      <c r="H12" s="41">
        <v>500</v>
      </c>
      <c r="I12" s="41">
        <v>1200</v>
      </c>
      <c r="J12" s="41">
        <v>560</v>
      </c>
      <c r="K12" s="41">
        <v>340</v>
      </c>
      <c r="L12" s="41">
        <v>375</v>
      </c>
    </row>
    <row r="13" spans="1:12" x14ac:dyDescent="0.25">
      <c r="A13" s="15" t="s">
        <v>228</v>
      </c>
      <c r="B13" s="15" t="s">
        <v>162</v>
      </c>
      <c r="E13" s="9" t="s">
        <v>470</v>
      </c>
      <c r="F13" s="37" t="s">
        <v>679</v>
      </c>
      <c r="G13" s="38">
        <v>1400</v>
      </c>
      <c r="H13" s="38">
        <v>460</v>
      </c>
      <c r="I13" s="38">
        <v>1100</v>
      </c>
      <c r="J13" s="38">
        <v>520</v>
      </c>
      <c r="K13" s="38">
        <v>300</v>
      </c>
      <c r="L13" s="38">
        <v>345</v>
      </c>
    </row>
    <row r="14" spans="1:12" x14ac:dyDescent="0.25">
      <c r="A14" s="15" t="s">
        <v>229</v>
      </c>
      <c r="B14" s="15" t="s">
        <v>163</v>
      </c>
      <c r="E14" s="9" t="s">
        <v>482</v>
      </c>
      <c r="F14" s="35" t="s">
        <v>695</v>
      </c>
      <c r="G14" s="41">
        <v>1300</v>
      </c>
      <c r="H14" s="41">
        <v>440</v>
      </c>
      <c r="I14" s="41">
        <v>1050</v>
      </c>
      <c r="J14" s="41">
        <v>500</v>
      </c>
      <c r="K14" s="41">
        <v>300</v>
      </c>
      <c r="L14" s="41">
        <v>330</v>
      </c>
    </row>
    <row r="15" spans="1:12" ht="15.75" x14ac:dyDescent="0.25">
      <c r="A15" s="15" t="s">
        <v>230</v>
      </c>
      <c r="B15" s="23" t="s">
        <v>336</v>
      </c>
      <c r="E15" s="9" t="s">
        <v>562</v>
      </c>
      <c r="F15" s="37" t="s">
        <v>669</v>
      </c>
      <c r="G15" s="38">
        <v>1200</v>
      </c>
      <c r="H15" s="38">
        <v>400</v>
      </c>
      <c r="I15" s="38">
        <v>950</v>
      </c>
      <c r="J15" s="38">
        <v>450</v>
      </c>
      <c r="K15" s="38">
        <v>270</v>
      </c>
      <c r="L15" s="38">
        <v>300</v>
      </c>
    </row>
    <row r="16" spans="1:12" x14ac:dyDescent="0.25">
      <c r="A16" s="15" t="s">
        <v>231</v>
      </c>
      <c r="B16" s="14" t="s">
        <v>8</v>
      </c>
      <c r="E16" s="9" t="s">
        <v>471</v>
      </c>
      <c r="F16" s="35" t="s">
        <v>632</v>
      </c>
      <c r="G16" s="41">
        <v>1200</v>
      </c>
      <c r="H16" s="41">
        <v>500</v>
      </c>
      <c r="I16" s="42">
        <v>750</v>
      </c>
      <c r="J16" s="41">
        <v>500</v>
      </c>
      <c r="K16" s="41">
        <v>350</v>
      </c>
      <c r="L16" s="41">
        <v>200</v>
      </c>
    </row>
    <row r="17" spans="1:12" x14ac:dyDescent="0.25">
      <c r="A17" s="15" t="s">
        <v>419</v>
      </c>
      <c r="B17" s="14" t="s">
        <v>573</v>
      </c>
      <c r="E17" s="9" t="s">
        <v>472</v>
      </c>
      <c r="F17" s="37" t="s">
        <v>0</v>
      </c>
      <c r="G17" s="43">
        <v>450</v>
      </c>
      <c r="H17" s="38">
        <v>450</v>
      </c>
      <c r="I17" s="39">
        <v>450</v>
      </c>
      <c r="J17" s="43">
        <v>450</v>
      </c>
      <c r="K17" s="43">
        <v>450</v>
      </c>
      <c r="L17" s="43">
        <v>450</v>
      </c>
    </row>
    <row r="18" spans="1:12" x14ac:dyDescent="0.25">
      <c r="A18" s="15" t="s">
        <v>420</v>
      </c>
      <c r="B18" s="14" t="s">
        <v>16</v>
      </c>
      <c r="E18" s="9" t="s">
        <v>641</v>
      </c>
      <c r="F18" s="35" t="s">
        <v>3</v>
      </c>
      <c r="G18" s="40">
        <v>350</v>
      </c>
      <c r="H18" s="40">
        <v>350</v>
      </c>
      <c r="I18" s="40">
        <v>350</v>
      </c>
      <c r="J18" s="40">
        <v>350</v>
      </c>
      <c r="K18" s="40">
        <v>350</v>
      </c>
      <c r="L18" s="40">
        <v>350</v>
      </c>
    </row>
    <row r="19" spans="1:12" x14ac:dyDescent="0.25">
      <c r="A19" s="15" t="s">
        <v>232</v>
      </c>
      <c r="B19" s="14" t="s">
        <v>26</v>
      </c>
      <c r="E19" s="9" t="s">
        <v>488</v>
      </c>
      <c r="F19" s="37" t="s">
        <v>4</v>
      </c>
      <c r="G19" s="43">
        <v>250</v>
      </c>
      <c r="H19" s="43">
        <v>250</v>
      </c>
      <c r="I19" s="43">
        <v>250</v>
      </c>
      <c r="J19" s="43">
        <v>250</v>
      </c>
      <c r="K19" s="43">
        <v>250</v>
      </c>
      <c r="L19" s="43">
        <v>250</v>
      </c>
    </row>
    <row r="20" spans="1:12" x14ac:dyDescent="0.25">
      <c r="A20" s="15" t="s">
        <v>438</v>
      </c>
      <c r="B20" s="14" t="s">
        <v>29</v>
      </c>
      <c r="E20" s="9" t="s">
        <v>533</v>
      </c>
      <c r="F20" s="35" t="s">
        <v>1</v>
      </c>
      <c r="G20" s="40">
        <v>200</v>
      </c>
      <c r="H20" s="40">
        <v>200</v>
      </c>
      <c r="I20" s="40">
        <v>200</v>
      </c>
      <c r="J20" s="40">
        <v>200</v>
      </c>
      <c r="K20" s="40">
        <v>200</v>
      </c>
      <c r="L20" s="40">
        <v>200</v>
      </c>
    </row>
    <row r="21" spans="1:12" x14ac:dyDescent="0.25">
      <c r="A21" s="15" t="s">
        <v>233</v>
      </c>
      <c r="B21" t="s">
        <v>30</v>
      </c>
      <c r="E21" s="9" t="s">
        <v>493</v>
      </c>
      <c r="F21" s="107" t="s">
        <v>2</v>
      </c>
      <c r="G21" s="67">
        <v>150</v>
      </c>
      <c r="H21" s="79">
        <v>150</v>
      </c>
      <c r="I21" s="80">
        <v>150</v>
      </c>
      <c r="J21" s="67">
        <v>150</v>
      </c>
      <c r="K21" s="67">
        <v>150</v>
      </c>
      <c r="L21" s="67">
        <v>150</v>
      </c>
    </row>
    <row r="22" spans="1:12" x14ac:dyDescent="0.25">
      <c r="A22" s="15" t="s">
        <v>234</v>
      </c>
      <c r="B22" t="s">
        <v>36</v>
      </c>
      <c r="E22" s="9" t="s">
        <v>565</v>
      </c>
      <c r="F22" s="81" t="s">
        <v>634</v>
      </c>
      <c r="G22" s="82">
        <f t="shared" ref="G22:L22" si="0">SUM(G10:G21)</f>
        <v>12050</v>
      </c>
      <c r="H22" s="82">
        <f t="shared" si="0"/>
        <v>5050</v>
      </c>
      <c r="I22" s="82">
        <f t="shared" si="0"/>
        <v>9750</v>
      </c>
      <c r="J22" s="82">
        <f t="shared" si="0"/>
        <v>5455</v>
      </c>
      <c r="K22" s="82">
        <f t="shared" si="0"/>
        <v>3860</v>
      </c>
      <c r="L22" s="82">
        <f t="shared" si="0"/>
        <v>3950</v>
      </c>
    </row>
    <row r="23" spans="1:12" x14ac:dyDescent="0.25">
      <c r="A23" s="15" t="s">
        <v>235</v>
      </c>
      <c r="B23" t="s">
        <v>42</v>
      </c>
      <c r="E23" s="9" t="s">
        <v>474</v>
      </c>
      <c r="F23" s="61"/>
      <c r="G23" s="46"/>
      <c r="H23" s="46"/>
      <c r="I23" s="46"/>
      <c r="J23" s="46"/>
      <c r="K23" s="46"/>
      <c r="L23" s="46"/>
    </row>
    <row r="24" spans="1:12" ht="15.75" x14ac:dyDescent="0.25">
      <c r="A24" s="15" t="s">
        <v>236</v>
      </c>
      <c r="B24" t="s">
        <v>45</v>
      </c>
      <c r="E24" s="9" t="s">
        <v>716</v>
      </c>
      <c r="F24" s="47"/>
      <c r="G24" s="71" t="s">
        <v>664</v>
      </c>
      <c r="H24" s="48"/>
      <c r="I24" s="48"/>
      <c r="J24" s="103" t="s">
        <v>729</v>
      </c>
    </row>
    <row r="25" spans="1:12" x14ac:dyDescent="0.25">
      <c r="A25" s="15" t="s">
        <v>237</v>
      </c>
      <c r="B25" t="s">
        <v>47</v>
      </c>
      <c r="E25" s="9" t="s">
        <v>499</v>
      </c>
      <c r="F25" s="48" t="s">
        <v>689</v>
      </c>
      <c r="G25" s="48" t="s">
        <v>665</v>
      </c>
      <c r="H25" s="48" t="s">
        <v>635</v>
      </c>
      <c r="I25" s="48" t="s">
        <v>636</v>
      </c>
      <c r="J25" s="99" t="s">
        <v>727</v>
      </c>
    </row>
    <row r="26" spans="1:12" x14ac:dyDescent="0.25">
      <c r="A26" s="15" t="s">
        <v>126</v>
      </c>
      <c r="B26" t="s">
        <v>50</v>
      </c>
      <c r="E26" s="9" t="s">
        <v>500</v>
      </c>
    </row>
    <row r="27" spans="1:12" x14ac:dyDescent="0.25">
      <c r="A27" s="15" t="s">
        <v>238</v>
      </c>
      <c r="B27" t="s">
        <v>52</v>
      </c>
      <c r="E27" s="9" t="s">
        <v>495</v>
      </c>
      <c r="F27" s="68" t="s">
        <v>668</v>
      </c>
      <c r="G27" s="50"/>
      <c r="H27" s="51">
        <v>175</v>
      </c>
      <c r="I27" s="51">
        <f t="shared" ref="I27:I33" si="1">H27*G27</f>
        <v>0</v>
      </c>
      <c r="J27" s="53"/>
    </row>
    <row r="28" spans="1:12" x14ac:dyDescent="0.25">
      <c r="A28" s="15" t="s">
        <v>239</v>
      </c>
      <c r="B28" t="s">
        <v>59</v>
      </c>
      <c r="F28" s="37" t="s">
        <v>670</v>
      </c>
      <c r="G28" s="39"/>
      <c r="H28" s="38">
        <v>125</v>
      </c>
      <c r="I28" s="38">
        <f t="shared" si="1"/>
        <v>0</v>
      </c>
      <c r="J28" s="16"/>
    </row>
    <row r="29" spans="1:12" x14ac:dyDescent="0.25">
      <c r="A29" s="15" t="s">
        <v>421</v>
      </c>
      <c r="B29" t="s">
        <v>62</v>
      </c>
      <c r="F29" s="68" t="s">
        <v>671</v>
      </c>
      <c r="G29" s="50"/>
      <c r="H29" s="53">
        <v>125</v>
      </c>
      <c r="I29" s="53">
        <f t="shared" si="1"/>
        <v>0</v>
      </c>
      <c r="J29" s="53"/>
    </row>
    <row r="30" spans="1:12" x14ac:dyDescent="0.25">
      <c r="A30" s="15" t="s">
        <v>240</v>
      </c>
      <c r="B30" t="s">
        <v>66</v>
      </c>
      <c r="F30" s="37" t="s">
        <v>679</v>
      </c>
      <c r="G30" s="39"/>
      <c r="H30" s="43">
        <v>115</v>
      </c>
      <c r="I30" s="43">
        <f t="shared" si="1"/>
        <v>0</v>
      </c>
      <c r="J30" s="16"/>
    </row>
    <row r="31" spans="1:12" x14ac:dyDescent="0.25">
      <c r="A31" s="15" t="s">
        <v>241</v>
      </c>
      <c r="B31" t="s">
        <v>67</v>
      </c>
      <c r="F31" s="68" t="s">
        <v>695</v>
      </c>
      <c r="G31" s="50"/>
      <c r="H31" s="53">
        <v>110</v>
      </c>
      <c r="I31" s="53">
        <f t="shared" si="1"/>
        <v>0</v>
      </c>
      <c r="J31" s="53"/>
    </row>
    <row r="32" spans="1:12" x14ac:dyDescent="0.25">
      <c r="A32" s="15" t="s">
        <v>441</v>
      </c>
      <c r="B32" t="s">
        <v>425</v>
      </c>
      <c r="F32" s="37" t="s">
        <v>669</v>
      </c>
      <c r="G32" s="39"/>
      <c r="H32" s="43">
        <v>100</v>
      </c>
      <c r="I32" s="43">
        <f t="shared" si="1"/>
        <v>0</v>
      </c>
      <c r="J32" s="16"/>
    </row>
    <row r="33" spans="1:10" x14ac:dyDescent="0.25">
      <c r="A33" s="15" t="s">
        <v>243</v>
      </c>
      <c r="B33" t="s">
        <v>72</v>
      </c>
      <c r="F33" s="68" t="s">
        <v>632</v>
      </c>
      <c r="G33" s="50"/>
      <c r="H33" s="53">
        <v>150</v>
      </c>
      <c r="I33" s="53">
        <f t="shared" si="1"/>
        <v>0</v>
      </c>
      <c r="J33" s="53"/>
    </row>
    <row r="34" spans="1:10" ht="15.75" x14ac:dyDescent="0.25">
      <c r="A34" s="15" t="s">
        <v>133</v>
      </c>
      <c r="B34" s="2" t="s">
        <v>621</v>
      </c>
      <c r="F34" s="37" t="s">
        <v>0</v>
      </c>
      <c r="G34" s="39"/>
      <c r="H34" s="43">
        <v>350</v>
      </c>
      <c r="I34" s="43">
        <v>350</v>
      </c>
    </row>
    <row r="35" spans="1:10" x14ac:dyDescent="0.25">
      <c r="A35" s="15" t="s">
        <v>246</v>
      </c>
      <c r="B35" t="s">
        <v>534</v>
      </c>
      <c r="F35" s="68" t="s">
        <v>4</v>
      </c>
      <c r="G35" s="50"/>
      <c r="H35" s="53">
        <v>250</v>
      </c>
      <c r="I35" s="53">
        <v>250</v>
      </c>
      <c r="J35" s="106"/>
    </row>
    <row r="36" spans="1:10" x14ac:dyDescent="0.25">
      <c r="A36" s="15" t="s">
        <v>247</v>
      </c>
      <c r="B36" t="s">
        <v>9</v>
      </c>
      <c r="F36" s="37" t="s">
        <v>3</v>
      </c>
      <c r="G36" s="39"/>
      <c r="H36" s="43">
        <v>200</v>
      </c>
      <c r="I36" s="43">
        <v>200</v>
      </c>
    </row>
    <row r="37" spans="1:10" x14ac:dyDescent="0.25">
      <c r="A37" s="15" t="s">
        <v>248</v>
      </c>
      <c r="B37" t="s">
        <v>535</v>
      </c>
      <c r="F37" s="68" t="s">
        <v>1</v>
      </c>
      <c r="G37" s="50"/>
      <c r="H37" s="53">
        <v>200</v>
      </c>
      <c r="I37" s="53">
        <v>200</v>
      </c>
      <c r="J37" s="106"/>
    </row>
    <row r="38" spans="1:10" x14ac:dyDescent="0.25">
      <c r="A38" s="15" t="s">
        <v>249</v>
      </c>
      <c r="B38" t="s">
        <v>11</v>
      </c>
      <c r="F38" s="107" t="s">
        <v>2</v>
      </c>
      <c r="G38" s="108"/>
      <c r="H38" s="75">
        <v>100</v>
      </c>
      <c r="I38" s="67">
        <v>100</v>
      </c>
    </row>
    <row r="39" spans="1:10" x14ac:dyDescent="0.25">
      <c r="A39" s="15" t="s">
        <v>250</v>
      </c>
      <c r="B39" t="s">
        <v>13</v>
      </c>
      <c r="F39" s="83" t="s">
        <v>735</v>
      </c>
      <c r="G39" s="76"/>
      <c r="H39" s="76"/>
      <c r="I39" s="84">
        <f>SUM(I27:I38)</f>
        <v>1100</v>
      </c>
      <c r="J39" s="106"/>
    </row>
    <row r="40" spans="1:10" x14ac:dyDescent="0.25">
      <c r="A40" s="15" t="s">
        <v>137</v>
      </c>
      <c r="B40" t="s">
        <v>18</v>
      </c>
      <c r="I40" s="105" t="s">
        <v>734</v>
      </c>
      <c r="J40" s="102">
        <f>SUMIF(J27:J38,"&lt;&gt;",I27:I38)</f>
        <v>0</v>
      </c>
    </row>
    <row r="41" spans="1:10" x14ac:dyDescent="0.25">
      <c r="A41" s="15" t="s">
        <v>251</v>
      </c>
      <c r="B41" t="s">
        <v>19</v>
      </c>
    </row>
    <row r="42" spans="1:10" ht="15.75" x14ac:dyDescent="0.25">
      <c r="A42" s="15" t="s">
        <v>252</v>
      </c>
      <c r="B42" t="s">
        <v>616</v>
      </c>
      <c r="F42" s="21" t="s">
        <v>681</v>
      </c>
    </row>
    <row r="43" spans="1:10" ht="15.75" x14ac:dyDescent="0.25">
      <c r="A43" s="15" t="s">
        <v>253</v>
      </c>
      <c r="B43" t="s">
        <v>20</v>
      </c>
      <c r="F43" s="21" t="s">
        <v>690</v>
      </c>
    </row>
    <row r="44" spans="1:10" ht="15.75" x14ac:dyDescent="0.25">
      <c r="A44" s="15" t="s">
        <v>440</v>
      </c>
      <c r="B44" t="s">
        <v>21</v>
      </c>
      <c r="F44" s="21" t="s">
        <v>663</v>
      </c>
      <c r="G44" s="66"/>
    </row>
    <row r="45" spans="1:10" ht="15.75" x14ac:dyDescent="0.25">
      <c r="A45" s="15" t="s">
        <v>254</v>
      </c>
      <c r="B45" t="s">
        <v>22</v>
      </c>
      <c r="F45" s="21"/>
    </row>
    <row r="46" spans="1:10" x14ac:dyDescent="0.25">
      <c r="A46" s="15" t="s">
        <v>255</v>
      </c>
      <c r="B46" t="s">
        <v>23</v>
      </c>
    </row>
    <row r="47" spans="1:10" x14ac:dyDescent="0.25">
      <c r="A47" s="15" t="s">
        <v>256</v>
      </c>
      <c r="B47" t="s">
        <v>542</v>
      </c>
    </row>
    <row r="48" spans="1:10" x14ac:dyDescent="0.25">
      <c r="A48" s="15" t="s">
        <v>257</v>
      </c>
      <c r="B48" t="s">
        <v>24</v>
      </c>
    </row>
    <row r="49" spans="1:2" x14ac:dyDescent="0.25">
      <c r="A49" s="15" t="s">
        <v>422</v>
      </c>
      <c r="B49" t="s">
        <v>25</v>
      </c>
    </row>
    <row r="50" spans="1:2" x14ac:dyDescent="0.25">
      <c r="A50" s="15" t="s">
        <v>258</v>
      </c>
      <c r="B50" t="s">
        <v>27</v>
      </c>
    </row>
    <row r="51" spans="1:2" x14ac:dyDescent="0.25">
      <c r="A51" s="15" t="s">
        <v>259</v>
      </c>
      <c r="B51" t="s">
        <v>28</v>
      </c>
    </row>
    <row r="52" spans="1:2" x14ac:dyDescent="0.25">
      <c r="A52" s="15" t="s">
        <v>423</v>
      </c>
      <c r="B52" t="s">
        <v>33</v>
      </c>
    </row>
    <row r="53" spans="1:2" x14ac:dyDescent="0.25">
      <c r="A53" s="15" t="s">
        <v>424</v>
      </c>
      <c r="B53" t="s">
        <v>35</v>
      </c>
    </row>
    <row r="54" spans="1:2" x14ac:dyDescent="0.25">
      <c r="A54" s="15" t="s">
        <v>260</v>
      </c>
      <c r="B54" t="s">
        <v>547</v>
      </c>
    </row>
    <row r="55" spans="1:2" x14ac:dyDescent="0.25">
      <c r="A55" s="15" t="s">
        <v>261</v>
      </c>
      <c r="B55" t="s">
        <v>39</v>
      </c>
    </row>
    <row r="56" spans="1:2" x14ac:dyDescent="0.25">
      <c r="A56" s="15" t="s">
        <v>263</v>
      </c>
      <c r="B56" t="s">
        <v>41</v>
      </c>
    </row>
    <row r="57" spans="1:2" x14ac:dyDescent="0.25">
      <c r="A57" s="15" t="s">
        <v>262</v>
      </c>
      <c r="B57" t="s">
        <v>43</v>
      </c>
    </row>
    <row r="58" spans="1:2" x14ac:dyDescent="0.25">
      <c r="A58" s="15" t="s">
        <v>264</v>
      </c>
      <c r="B58" t="s">
        <v>548</v>
      </c>
    </row>
    <row r="59" spans="1:2" x14ac:dyDescent="0.25">
      <c r="A59" s="15" t="s">
        <v>444</v>
      </c>
      <c r="B59" t="s">
        <v>46</v>
      </c>
    </row>
    <row r="60" spans="1:2" x14ac:dyDescent="0.25">
      <c r="A60" s="15" t="s">
        <v>265</v>
      </c>
      <c r="B60" t="s">
        <v>48</v>
      </c>
    </row>
    <row r="61" spans="1:2" x14ac:dyDescent="0.25">
      <c r="A61" s="15" t="s">
        <v>266</v>
      </c>
      <c r="B61" t="s">
        <v>53</v>
      </c>
    </row>
    <row r="62" spans="1:2" x14ac:dyDescent="0.25">
      <c r="A62" s="15" t="s">
        <v>267</v>
      </c>
      <c r="B62" t="s">
        <v>54</v>
      </c>
    </row>
    <row r="63" spans="1:2" x14ac:dyDescent="0.25">
      <c r="B63" t="s">
        <v>56</v>
      </c>
    </row>
    <row r="64" spans="1:2" x14ac:dyDescent="0.25">
      <c r="A64" s="4" t="s">
        <v>268</v>
      </c>
      <c r="B64" t="s">
        <v>391</v>
      </c>
    </row>
    <row r="65" spans="1:2" x14ac:dyDescent="0.25">
      <c r="B65" t="s">
        <v>58</v>
      </c>
    </row>
    <row r="66" spans="1:2" x14ac:dyDescent="0.25">
      <c r="A66" t="s">
        <v>73</v>
      </c>
      <c r="B66" t="s">
        <v>60</v>
      </c>
    </row>
    <row r="67" spans="1:2" x14ac:dyDescent="0.25">
      <c r="A67" t="s">
        <v>269</v>
      </c>
      <c r="B67" t="s">
        <v>61</v>
      </c>
    </row>
    <row r="68" spans="1:2" x14ac:dyDescent="0.25">
      <c r="A68" t="s">
        <v>270</v>
      </c>
      <c r="B68" t="s">
        <v>63</v>
      </c>
    </row>
    <row r="69" spans="1:2" x14ac:dyDescent="0.25">
      <c r="A69" t="s">
        <v>271</v>
      </c>
      <c r="B69" t="s">
        <v>64</v>
      </c>
    </row>
    <row r="70" spans="1:2" x14ac:dyDescent="0.25">
      <c r="A70" t="s">
        <v>272</v>
      </c>
      <c r="B70" t="s">
        <v>65</v>
      </c>
    </row>
    <row r="71" spans="1:2" x14ac:dyDescent="0.25">
      <c r="A71" t="s">
        <v>273</v>
      </c>
      <c r="B71" t="s">
        <v>68</v>
      </c>
    </row>
    <row r="72" spans="1:2" x14ac:dyDescent="0.25">
      <c r="A72" t="s">
        <v>274</v>
      </c>
      <c r="B72" t="s">
        <v>553</v>
      </c>
    </row>
    <row r="73" spans="1:2" ht="15.75" x14ac:dyDescent="0.25">
      <c r="A73" t="s">
        <v>275</v>
      </c>
      <c r="B73" s="23" t="s">
        <v>340</v>
      </c>
    </row>
    <row r="74" spans="1:2" x14ac:dyDescent="0.25">
      <c r="A74" t="s">
        <v>276</v>
      </c>
      <c r="B74" t="s">
        <v>7</v>
      </c>
    </row>
    <row r="75" spans="1:2" x14ac:dyDescent="0.25">
      <c r="A75" t="s">
        <v>277</v>
      </c>
      <c r="B75" t="s">
        <v>536</v>
      </c>
    </row>
    <row r="76" spans="1:2" x14ac:dyDescent="0.25">
      <c r="A76" t="s">
        <v>278</v>
      </c>
      <c r="B76" t="s">
        <v>12</v>
      </c>
    </row>
    <row r="77" spans="1:2" x14ac:dyDescent="0.25">
      <c r="A77" t="s">
        <v>279</v>
      </c>
      <c r="B77" t="s">
        <v>15</v>
      </c>
    </row>
    <row r="78" spans="1:2" x14ac:dyDescent="0.25">
      <c r="A78" t="s">
        <v>280</v>
      </c>
      <c r="B78" t="s">
        <v>17</v>
      </c>
    </row>
    <row r="79" spans="1:2" x14ac:dyDescent="0.25">
      <c r="B79" t="s">
        <v>537</v>
      </c>
    </row>
    <row r="80" spans="1:2" x14ac:dyDescent="0.25">
      <c r="A80" s="4" t="s">
        <v>281</v>
      </c>
      <c r="B80" t="s">
        <v>538</v>
      </c>
    </row>
    <row r="81" spans="1:2" x14ac:dyDescent="0.25">
      <c r="B81" t="s">
        <v>539</v>
      </c>
    </row>
    <row r="82" spans="1:2" x14ac:dyDescent="0.25">
      <c r="A82" t="s">
        <v>73</v>
      </c>
      <c r="B82" t="s">
        <v>540</v>
      </c>
    </row>
    <row r="83" spans="1:2" x14ac:dyDescent="0.25">
      <c r="A83" t="s">
        <v>282</v>
      </c>
      <c r="B83" t="s">
        <v>541</v>
      </c>
    </row>
    <row r="84" spans="1:2" x14ac:dyDescent="0.25">
      <c r="A84" t="s">
        <v>283</v>
      </c>
      <c r="B84" t="s">
        <v>543</v>
      </c>
    </row>
    <row r="85" spans="1:2" x14ac:dyDescent="0.25">
      <c r="A85" t="s">
        <v>284</v>
      </c>
      <c r="B85" t="s">
        <v>544</v>
      </c>
    </row>
    <row r="86" spans="1:2" x14ac:dyDescent="0.25">
      <c r="A86" t="s">
        <v>134</v>
      </c>
      <c r="B86" t="s">
        <v>545</v>
      </c>
    </row>
    <row r="87" spans="1:2" x14ac:dyDescent="0.25">
      <c r="A87" t="s">
        <v>532</v>
      </c>
      <c r="B87" t="s">
        <v>546</v>
      </c>
    </row>
    <row r="88" spans="1:2" x14ac:dyDescent="0.25">
      <c r="A88" t="s">
        <v>136</v>
      </c>
      <c r="B88" t="s">
        <v>44</v>
      </c>
    </row>
    <row r="89" spans="1:2" x14ac:dyDescent="0.25">
      <c r="A89" t="s">
        <v>285</v>
      </c>
      <c r="B89" t="s">
        <v>549</v>
      </c>
    </row>
    <row r="90" spans="1:2" x14ac:dyDescent="0.25">
      <c r="A90" t="s">
        <v>286</v>
      </c>
      <c r="B90" t="s">
        <v>550</v>
      </c>
    </row>
    <row r="91" spans="1:2" x14ac:dyDescent="0.25">
      <c r="A91" t="s">
        <v>287</v>
      </c>
      <c r="B91" t="s">
        <v>551</v>
      </c>
    </row>
    <row r="92" spans="1:2" x14ac:dyDescent="0.25">
      <c r="A92" t="s">
        <v>288</v>
      </c>
      <c r="B92" t="s">
        <v>51</v>
      </c>
    </row>
    <row r="93" spans="1:2" x14ac:dyDescent="0.25">
      <c r="A93" t="s">
        <v>289</v>
      </c>
      <c r="B93" t="s">
        <v>552</v>
      </c>
    </row>
    <row r="94" spans="1:2" x14ac:dyDescent="0.25">
      <c r="A94" t="s">
        <v>290</v>
      </c>
      <c r="B94" t="s">
        <v>554</v>
      </c>
    </row>
    <row r="95" spans="1:2" x14ac:dyDescent="0.25">
      <c r="A95" t="s">
        <v>291</v>
      </c>
      <c r="B95" t="s">
        <v>71</v>
      </c>
    </row>
    <row r="96" spans="1:2" ht="15.75" x14ac:dyDescent="0.25">
      <c r="A96" t="s">
        <v>292</v>
      </c>
      <c r="B96" s="23" t="s">
        <v>342</v>
      </c>
    </row>
    <row r="97" spans="1:2" x14ac:dyDescent="0.25">
      <c r="A97" t="s">
        <v>293</v>
      </c>
      <c r="B97" t="s">
        <v>10</v>
      </c>
    </row>
    <row r="98" spans="1:2" x14ac:dyDescent="0.25">
      <c r="A98" t="s">
        <v>294</v>
      </c>
      <c r="B98" t="s">
        <v>31</v>
      </c>
    </row>
    <row r="99" spans="1:2" x14ac:dyDescent="0.25">
      <c r="A99" t="s">
        <v>295</v>
      </c>
      <c r="B99" t="s">
        <v>32</v>
      </c>
    </row>
    <row r="100" spans="1:2" x14ac:dyDescent="0.25">
      <c r="A100" t="s">
        <v>296</v>
      </c>
      <c r="B100" t="s">
        <v>34</v>
      </c>
    </row>
    <row r="101" spans="1:2" x14ac:dyDescent="0.25">
      <c r="A101" t="s">
        <v>297</v>
      </c>
      <c r="B101" t="s">
        <v>37</v>
      </c>
    </row>
    <row r="102" spans="1:2" x14ac:dyDescent="0.25">
      <c r="A102" t="s">
        <v>298</v>
      </c>
      <c r="B102" t="s">
        <v>38</v>
      </c>
    </row>
    <row r="103" spans="1:2" x14ac:dyDescent="0.25">
      <c r="B103" t="s">
        <v>40</v>
      </c>
    </row>
    <row r="104" spans="1:2" x14ac:dyDescent="0.25">
      <c r="A104" s="4" t="s">
        <v>299</v>
      </c>
      <c r="B104" t="s">
        <v>49</v>
      </c>
    </row>
    <row r="105" spans="1:2" x14ac:dyDescent="0.25">
      <c r="B105" t="s">
        <v>55</v>
      </c>
    </row>
    <row r="106" spans="1:2" x14ac:dyDescent="0.25">
      <c r="A106" t="s">
        <v>73</v>
      </c>
      <c r="B106" t="s">
        <v>57</v>
      </c>
    </row>
    <row r="107" spans="1:2" x14ac:dyDescent="0.25">
      <c r="A107" t="s">
        <v>300</v>
      </c>
      <c r="B107" t="s">
        <v>736</v>
      </c>
    </row>
    <row r="108" spans="1:2" ht="15.75" x14ac:dyDescent="0.25">
      <c r="A108" t="s">
        <v>301</v>
      </c>
      <c r="B108" s="23" t="s">
        <v>6</v>
      </c>
    </row>
    <row r="109" spans="1:2" x14ac:dyDescent="0.25">
      <c r="A109" t="s">
        <v>445</v>
      </c>
      <c r="B109" t="s">
        <v>14</v>
      </c>
    </row>
    <row r="110" spans="1:2" x14ac:dyDescent="0.25">
      <c r="A110" t="s">
        <v>302</v>
      </c>
      <c r="B110" t="s">
        <v>44</v>
      </c>
    </row>
    <row r="111" spans="1:2" x14ac:dyDescent="0.25">
      <c r="A111" t="s">
        <v>303</v>
      </c>
      <c r="B111" t="s">
        <v>70</v>
      </c>
    </row>
    <row r="112" spans="1:2" x14ac:dyDescent="0.25">
      <c r="A112" t="s">
        <v>304</v>
      </c>
    </row>
    <row r="113" spans="1:1" x14ac:dyDescent="0.25">
      <c r="A113" t="s">
        <v>305</v>
      </c>
    </row>
    <row r="114" spans="1:1" x14ac:dyDescent="0.25">
      <c r="A114" t="s">
        <v>306</v>
      </c>
    </row>
    <row r="115" spans="1:1" x14ac:dyDescent="0.25">
      <c r="A115" t="s">
        <v>307</v>
      </c>
    </row>
    <row r="116" spans="1:1" x14ac:dyDescent="0.25">
      <c r="A116" t="s">
        <v>308</v>
      </c>
    </row>
    <row r="117" spans="1:1" x14ac:dyDescent="0.25">
      <c r="A117" t="s">
        <v>309</v>
      </c>
    </row>
    <row r="118" spans="1:1" x14ac:dyDescent="0.25">
      <c r="A118" t="s">
        <v>310</v>
      </c>
    </row>
    <row r="119" spans="1:1" x14ac:dyDescent="0.25">
      <c r="A119" t="s">
        <v>311</v>
      </c>
    </row>
    <row r="121" spans="1:1" x14ac:dyDescent="0.25">
      <c r="A121" s="4" t="s">
        <v>312</v>
      </c>
    </row>
    <row r="123" spans="1:1" x14ac:dyDescent="0.25">
      <c r="A123" t="s">
        <v>73</v>
      </c>
    </row>
    <row r="124" spans="1:1" x14ac:dyDescent="0.25">
      <c r="A124" s="9" t="s">
        <v>313</v>
      </c>
    </row>
    <row r="125" spans="1:1" x14ac:dyDescent="0.25">
      <c r="A125" s="9" t="s">
        <v>447</v>
      </c>
    </row>
    <row r="126" spans="1:1" x14ac:dyDescent="0.25">
      <c r="A126" s="9" t="s">
        <v>448</v>
      </c>
    </row>
    <row r="127" spans="1:1" x14ac:dyDescent="0.25">
      <c r="A127" s="9" t="s">
        <v>449</v>
      </c>
    </row>
    <row r="128" spans="1:1" x14ac:dyDescent="0.25">
      <c r="A128" s="9" t="s">
        <v>450</v>
      </c>
    </row>
    <row r="129" spans="1:1" x14ac:dyDescent="0.25">
      <c r="A129" s="9" t="s">
        <v>314</v>
      </c>
    </row>
    <row r="130" spans="1:1" x14ac:dyDescent="0.25">
      <c r="A130" s="9" t="s">
        <v>451</v>
      </c>
    </row>
    <row r="131" spans="1:1" x14ac:dyDescent="0.25">
      <c r="A131" s="9" t="s">
        <v>452</v>
      </c>
    </row>
    <row r="132" spans="1:1" x14ac:dyDescent="0.25">
      <c r="A132" s="9" t="s">
        <v>453</v>
      </c>
    </row>
    <row r="133" spans="1:1" x14ac:dyDescent="0.25">
      <c r="A133" s="9" t="s">
        <v>315</v>
      </c>
    </row>
    <row r="134" spans="1:1" x14ac:dyDescent="0.25">
      <c r="A134" s="9" t="s">
        <v>454</v>
      </c>
    </row>
    <row r="135" spans="1:1" x14ac:dyDescent="0.25">
      <c r="A135" s="9" t="s">
        <v>455</v>
      </c>
    </row>
    <row r="136" spans="1:1" x14ac:dyDescent="0.25">
      <c r="A136" s="9" t="s">
        <v>456</v>
      </c>
    </row>
    <row r="137" spans="1:1" x14ac:dyDescent="0.25">
      <c r="A137" s="9" t="s">
        <v>316</v>
      </c>
    </row>
    <row r="138" spans="1:1" x14ac:dyDescent="0.25">
      <c r="A138" s="9" t="s">
        <v>457</v>
      </c>
    </row>
    <row r="139" spans="1:1" x14ac:dyDescent="0.25">
      <c r="A139" s="9" t="s">
        <v>458</v>
      </c>
    </row>
    <row r="140" spans="1:1" x14ac:dyDescent="0.25">
      <c r="A140" s="9" t="s">
        <v>459</v>
      </c>
    </row>
    <row r="141" spans="1:1" x14ac:dyDescent="0.25">
      <c r="A141" s="9" t="s">
        <v>317</v>
      </c>
    </row>
    <row r="142" spans="1:1" x14ac:dyDescent="0.25">
      <c r="A142" s="9" t="s">
        <v>318</v>
      </c>
    </row>
    <row r="143" spans="1:1" x14ac:dyDescent="0.25">
      <c r="A143" s="9" t="s">
        <v>460</v>
      </c>
    </row>
    <row r="144" spans="1:1" x14ac:dyDescent="0.25">
      <c r="A144" s="9" t="s">
        <v>319</v>
      </c>
    </row>
    <row r="145" spans="1:1" x14ac:dyDescent="0.25">
      <c r="A145" s="9" t="s">
        <v>320</v>
      </c>
    </row>
    <row r="146" spans="1:1" x14ac:dyDescent="0.25">
      <c r="A146" s="9" t="s">
        <v>461</v>
      </c>
    </row>
    <row r="147" spans="1:1" x14ac:dyDescent="0.25">
      <c r="A147" s="9" t="s">
        <v>321</v>
      </c>
    </row>
    <row r="148" spans="1:1" x14ac:dyDescent="0.25">
      <c r="A148" s="9" t="s">
        <v>322</v>
      </c>
    </row>
    <row r="149" spans="1:1" x14ac:dyDescent="0.25">
      <c r="A149" s="9" t="s">
        <v>323</v>
      </c>
    </row>
    <row r="150" spans="1:1" x14ac:dyDescent="0.25">
      <c r="A150" s="9" t="s">
        <v>462</v>
      </c>
    </row>
    <row r="151" spans="1:1" x14ac:dyDescent="0.25">
      <c r="A151" s="9" t="s">
        <v>463</v>
      </c>
    </row>
    <row r="153" spans="1:1" x14ac:dyDescent="0.25">
      <c r="A153" s="5" t="s">
        <v>696</v>
      </c>
    </row>
    <row r="155" spans="1:1" x14ac:dyDescent="0.25">
      <c r="A155" t="s">
        <v>73</v>
      </c>
    </row>
    <row r="156" spans="1:1" x14ac:dyDescent="0.25">
      <c r="A156" t="s">
        <v>122</v>
      </c>
    </row>
    <row r="157" spans="1:1" x14ac:dyDescent="0.25">
      <c r="A157" t="s">
        <v>325</v>
      </c>
    </row>
    <row r="158" spans="1:1" x14ac:dyDescent="0.25">
      <c r="A158" t="s">
        <v>326</v>
      </c>
    </row>
    <row r="159" spans="1:1" x14ac:dyDescent="0.25">
      <c r="A159" t="s">
        <v>128</v>
      </c>
    </row>
    <row r="160" spans="1:1" x14ac:dyDescent="0.25">
      <c r="A160" t="s">
        <v>133</v>
      </c>
    </row>
    <row r="161" spans="1:1" x14ac:dyDescent="0.25">
      <c r="A161" t="s">
        <v>439</v>
      </c>
    </row>
    <row r="162" spans="1:1" x14ac:dyDescent="0.25">
      <c r="A162" t="s">
        <v>327</v>
      </c>
    </row>
    <row r="163" spans="1:1" x14ac:dyDescent="0.25">
      <c r="A163" t="s">
        <v>328</v>
      </c>
    </row>
    <row r="164" spans="1:1" x14ac:dyDescent="0.25">
      <c r="A164" t="s">
        <v>136</v>
      </c>
    </row>
    <row r="165" spans="1:1" x14ac:dyDescent="0.25">
      <c r="A165" t="s">
        <v>329</v>
      </c>
    </row>
    <row r="166" spans="1:1" x14ac:dyDescent="0.25">
      <c r="A166" t="s">
        <v>144</v>
      </c>
    </row>
    <row r="167" spans="1:1" x14ac:dyDescent="0.25">
      <c r="A167" t="s">
        <v>330</v>
      </c>
    </row>
    <row r="168" spans="1:1" x14ac:dyDescent="0.25">
      <c r="A168" t="s">
        <v>331</v>
      </c>
    </row>
    <row r="169" spans="1:1" x14ac:dyDescent="0.25">
      <c r="A169" t="s">
        <v>332</v>
      </c>
    </row>
    <row r="170" spans="1:1" x14ac:dyDescent="0.25">
      <c r="A170" t="s">
        <v>333</v>
      </c>
    </row>
  </sheetData>
  <sortState ref="D8:D12">
    <sortCondition ref="D8"/>
  </sortState>
  <hyperlinks>
    <hyperlink ref="B3" r:id="rId1" display="reports@vpgcorp.com"/>
    <hyperlink ref="D41" r:id="rId2" display="reports@vpgcorp.com"/>
  </hyperlinks>
  <pageMargins left="0.7" right="0.7" top="0.75" bottom="0.75" header="0.3" footer="0.3"/>
  <pageSetup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47"/>
  <sheetViews>
    <sheetView zoomScaleNormal="100" workbookViewId="0"/>
  </sheetViews>
  <sheetFormatPr defaultRowHeight="15" x14ac:dyDescent="0.25"/>
  <cols>
    <col min="1" max="1" width="32.28515625" customWidth="1"/>
    <col min="2" max="2" width="18.7109375" customWidth="1"/>
    <col min="3" max="3" width="25.85546875" customWidth="1"/>
    <col min="4" max="4" width="16.7109375" customWidth="1"/>
    <col min="5" max="5" width="25.5703125" customWidth="1"/>
    <col min="6" max="6" width="32.28515625" customWidth="1"/>
    <col min="7" max="7" width="12.42578125" customWidth="1"/>
    <col min="8" max="9" width="11.85546875" customWidth="1"/>
    <col min="10" max="10" width="11.28515625" customWidth="1"/>
    <col min="11" max="11" width="11.140625" customWidth="1"/>
  </cols>
  <sheetData>
    <row r="1" spans="1:12" s="85" customFormat="1" ht="18.75" x14ac:dyDescent="0.3">
      <c r="A1" s="91" t="s">
        <v>700</v>
      </c>
    </row>
    <row r="3" spans="1:12" s="17" customFormat="1" ht="15.75" x14ac:dyDescent="0.25">
      <c r="A3" s="17" t="s">
        <v>719</v>
      </c>
      <c r="B3" s="69"/>
    </row>
    <row r="5" spans="1:12" ht="15.75" x14ac:dyDescent="0.25">
      <c r="A5" s="92" t="s">
        <v>726</v>
      </c>
      <c r="B5" s="92" t="s">
        <v>617</v>
      </c>
      <c r="C5" s="92" t="s">
        <v>654</v>
      </c>
      <c r="D5" s="92" t="s">
        <v>77</v>
      </c>
      <c r="E5" s="92" t="s">
        <v>639</v>
      </c>
      <c r="F5" s="98" t="s">
        <v>723</v>
      </c>
      <c r="G5" s="94"/>
      <c r="H5" s="22"/>
    </row>
    <row r="6" spans="1:12" ht="18.75" x14ac:dyDescent="0.3">
      <c r="C6" s="1"/>
      <c r="D6" s="1"/>
      <c r="F6" s="24"/>
      <c r="I6" s="25"/>
      <c r="K6" s="24"/>
      <c r="L6" s="25"/>
    </row>
    <row r="7" spans="1:12" ht="15.75" x14ac:dyDescent="0.25">
      <c r="A7" s="1" t="s">
        <v>73</v>
      </c>
      <c r="B7" s="23" t="s">
        <v>336</v>
      </c>
      <c r="C7" s="1" t="s">
        <v>680</v>
      </c>
      <c r="D7" s="1" t="s">
        <v>74</v>
      </c>
      <c r="E7" s="1" t="s">
        <v>465</v>
      </c>
      <c r="F7" s="26"/>
      <c r="G7" s="27" t="s">
        <v>619</v>
      </c>
      <c r="H7" s="27" t="s">
        <v>620</v>
      </c>
      <c r="I7" s="27" t="s">
        <v>621</v>
      </c>
      <c r="J7" s="27" t="s">
        <v>622</v>
      </c>
      <c r="K7" s="27" t="s">
        <v>623</v>
      </c>
      <c r="L7" s="27" t="s">
        <v>624</v>
      </c>
    </row>
    <row r="8" spans="1:12" ht="15.75" x14ac:dyDescent="0.25">
      <c r="A8" s="15" t="s">
        <v>335</v>
      </c>
      <c r="B8" s="14" t="s">
        <v>8</v>
      </c>
      <c r="C8" t="s">
        <v>611</v>
      </c>
      <c r="D8" t="s">
        <v>639</v>
      </c>
      <c r="E8" s="19" t="s">
        <v>466</v>
      </c>
      <c r="F8" s="29" t="s">
        <v>701</v>
      </c>
      <c r="G8" s="30" t="s">
        <v>626</v>
      </c>
      <c r="H8" s="31" t="s">
        <v>627</v>
      </c>
      <c r="I8" s="30" t="s">
        <v>628</v>
      </c>
      <c r="J8" s="31" t="s">
        <v>629</v>
      </c>
      <c r="K8" s="31" t="s">
        <v>630</v>
      </c>
      <c r="L8" s="31" t="s">
        <v>631</v>
      </c>
    </row>
    <row r="9" spans="1:12" ht="15.75" x14ac:dyDescent="0.25">
      <c r="A9" s="15" t="s">
        <v>337</v>
      </c>
      <c r="B9" s="14" t="s">
        <v>573</v>
      </c>
      <c r="C9" t="s">
        <v>686</v>
      </c>
      <c r="D9" t="s">
        <v>1</v>
      </c>
      <c r="E9" s="19" t="s">
        <v>476</v>
      </c>
      <c r="F9" s="60"/>
      <c r="G9" s="63"/>
      <c r="H9" s="64"/>
      <c r="I9" s="63"/>
      <c r="J9" s="64"/>
      <c r="K9" s="64"/>
      <c r="L9" s="64"/>
    </row>
    <row r="10" spans="1:12" x14ac:dyDescent="0.25">
      <c r="A10" s="15" t="s">
        <v>339</v>
      </c>
      <c r="B10" s="14" t="s">
        <v>16</v>
      </c>
      <c r="C10" s="15" t="s">
        <v>613</v>
      </c>
      <c r="D10" t="s">
        <v>2</v>
      </c>
      <c r="E10" s="19" t="s">
        <v>477</v>
      </c>
      <c r="F10" s="26" t="s">
        <v>644</v>
      </c>
      <c r="G10" s="36">
        <v>4500</v>
      </c>
      <c r="H10" s="36">
        <v>1350</v>
      </c>
      <c r="I10" s="36">
        <v>2350</v>
      </c>
      <c r="J10" s="36">
        <v>1200</v>
      </c>
      <c r="K10" s="36">
        <v>1100</v>
      </c>
      <c r="L10" s="36">
        <v>950</v>
      </c>
    </row>
    <row r="11" spans="1:12" x14ac:dyDescent="0.25">
      <c r="A11" s="15" t="s">
        <v>341</v>
      </c>
      <c r="B11" s="14" t="s">
        <v>26</v>
      </c>
      <c r="C11" t="s">
        <v>614</v>
      </c>
      <c r="D11" t="s">
        <v>3</v>
      </c>
      <c r="E11" s="19" t="s">
        <v>478</v>
      </c>
      <c r="F11" s="37" t="s">
        <v>632</v>
      </c>
      <c r="G11" s="38">
        <v>2150</v>
      </c>
      <c r="H11" s="38">
        <v>750</v>
      </c>
      <c r="I11" s="39">
        <v>1250</v>
      </c>
      <c r="J11" s="38">
        <v>700</v>
      </c>
      <c r="K11" s="38">
        <v>650</v>
      </c>
      <c r="L11" s="38">
        <v>500</v>
      </c>
    </row>
    <row r="12" spans="1:12" x14ac:dyDescent="0.25">
      <c r="A12" s="15" t="s">
        <v>343</v>
      </c>
      <c r="B12" s="14" t="s">
        <v>29</v>
      </c>
      <c r="C12" t="s">
        <v>673</v>
      </c>
      <c r="D12" t="s">
        <v>4</v>
      </c>
      <c r="E12" s="19" t="s">
        <v>720</v>
      </c>
      <c r="F12" s="35" t="s">
        <v>0</v>
      </c>
      <c r="G12" s="40">
        <v>450</v>
      </c>
      <c r="H12" s="41">
        <v>450</v>
      </c>
      <c r="I12" s="42">
        <v>450</v>
      </c>
      <c r="J12" s="40">
        <v>450</v>
      </c>
      <c r="K12" s="40">
        <v>450</v>
      </c>
      <c r="L12" s="40">
        <v>450</v>
      </c>
    </row>
    <row r="13" spans="1:12" x14ac:dyDescent="0.25">
      <c r="A13" s="15" t="s">
        <v>344</v>
      </c>
      <c r="B13" t="s">
        <v>30</v>
      </c>
      <c r="E13" s="19" t="s">
        <v>467</v>
      </c>
      <c r="F13" s="37" t="s">
        <v>3</v>
      </c>
      <c r="G13" s="43">
        <v>350</v>
      </c>
      <c r="H13" s="43">
        <v>350</v>
      </c>
      <c r="I13" s="43">
        <v>350</v>
      </c>
      <c r="J13" s="43">
        <v>350</v>
      </c>
      <c r="K13" s="43">
        <v>350</v>
      </c>
      <c r="L13" s="43">
        <v>350</v>
      </c>
    </row>
    <row r="14" spans="1:12" x14ac:dyDescent="0.25">
      <c r="A14" s="15" t="s">
        <v>345</v>
      </c>
      <c r="B14" t="s">
        <v>36</v>
      </c>
      <c r="E14" s="19" t="s">
        <v>507</v>
      </c>
      <c r="F14" s="35" t="s">
        <v>4</v>
      </c>
      <c r="G14" s="86">
        <v>250</v>
      </c>
      <c r="H14" s="86">
        <v>250</v>
      </c>
      <c r="I14" s="86">
        <v>250</v>
      </c>
      <c r="J14" s="86">
        <v>250</v>
      </c>
      <c r="K14" s="86">
        <v>250</v>
      </c>
      <c r="L14" s="86">
        <v>250</v>
      </c>
    </row>
    <row r="15" spans="1:12" x14ac:dyDescent="0.25">
      <c r="A15" s="15" t="s">
        <v>346</v>
      </c>
      <c r="B15" t="s">
        <v>42</v>
      </c>
      <c r="E15" s="19" t="s">
        <v>479</v>
      </c>
      <c r="F15" s="37" t="s">
        <v>1</v>
      </c>
      <c r="G15" s="43">
        <v>250</v>
      </c>
      <c r="H15" s="43">
        <v>250</v>
      </c>
      <c r="I15" s="43">
        <v>250</v>
      </c>
      <c r="J15" s="43">
        <v>250</v>
      </c>
      <c r="K15" s="43">
        <v>250</v>
      </c>
      <c r="L15" s="43">
        <v>250</v>
      </c>
    </row>
    <row r="16" spans="1:12" x14ac:dyDescent="0.25">
      <c r="A16" s="15" t="s">
        <v>566</v>
      </c>
      <c r="B16" t="s">
        <v>45</v>
      </c>
      <c r="E16" s="19" t="s">
        <v>468</v>
      </c>
      <c r="F16" s="109" t="s">
        <v>2</v>
      </c>
      <c r="G16" s="44">
        <v>150</v>
      </c>
      <c r="H16" s="72">
        <v>150</v>
      </c>
      <c r="I16" s="45">
        <v>150</v>
      </c>
      <c r="J16" s="44">
        <v>150</v>
      </c>
      <c r="K16" s="44">
        <v>150</v>
      </c>
      <c r="L16" s="44">
        <v>150</v>
      </c>
    </row>
    <row r="17" spans="1:12" x14ac:dyDescent="0.25">
      <c r="A17" s="15" t="s">
        <v>347</v>
      </c>
      <c r="B17" t="s">
        <v>47</v>
      </c>
      <c r="E17" s="19" t="s">
        <v>481</v>
      </c>
      <c r="F17" s="61" t="s">
        <v>634</v>
      </c>
      <c r="G17" s="46">
        <f t="shared" ref="G17:L17" si="0">SUM(G10:G16)</f>
        <v>8100</v>
      </c>
      <c r="H17" s="46">
        <f t="shared" si="0"/>
        <v>3550</v>
      </c>
      <c r="I17" s="46">
        <f t="shared" si="0"/>
        <v>5050</v>
      </c>
      <c r="J17" s="46">
        <f t="shared" si="0"/>
        <v>3350</v>
      </c>
      <c r="K17" s="46">
        <f t="shared" si="0"/>
        <v>3200</v>
      </c>
      <c r="L17" s="46">
        <f t="shared" si="0"/>
        <v>2900</v>
      </c>
    </row>
    <row r="18" spans="1:12" x14ac:dyDescent="0.25">
      <c r="A18" s="15" t="s">
        <v>443</v>
      </c>
      <c r="B18" t="s">
        <v>50</v>
      </c>
      <c r="E18" s="19" t="s">
        <v>504</v>
      </c>
    </row>
    <row r="19" spans="1:12" x14ac:dyDescent="0.25">
      <c r="A19" s="15" t="s">
        <v>557</v>
      </c>
      <c r="B19" t="s">
        <v>52</v>
      </c>
      <c r="E19" s="19" t="s">
        <v>470</v>
      </c>
      <c r="F19" s="61"/>
      <c r="G19" s="46"/>
      <c r="H19" s="46"/>
      <c r="I19" s="46"/>
      <c r="J19" s="46"/>
    </row>
    <row r="20" spans="1:12" x14ac:dyDescent="0.25">
      <c r="A20" s="15" t="s">
        <v>348</v>
      </c>
      <c r="B20" t="s">
        <v>59</v>
      </c>
      <c r="E20" s="19" t="s">
        <v>482</v>
      </c>
      <c r="F20" s="49"/>
      <c r="G20" s="65" t="s">
        <v>664</v>
      </c>
      <c r="H20" s="49"/>
      <c r="I20" s="49"/>
      <c r="J20" s="103" t="s">
        <v>729</v>
      </c>
    </row>
    <row r="21" spans="1:12" x14ac:dyDescent="0.25">
      <c r="A21" s="15" t="s">
        <v>349</v>
      </c>
      <c r="B21" t="s">
        <v>62</v>
      </c>
      <c r="E21" s="19" t="s">
        <v>483</v>
      </c>
      <c r="F21" s="48" t="s">
        <v>642</v>
      </c>
      <c r="G21" s="48" t="s">
        <v>665</v>
      </c>
      <c r="H21" s="48" t="s">
        <v>635</v>
      </c>
      <c r="I21" s="48" t="s">
        <v>636</v>
      </c>
      <c r="J21" s="99" t="s">
        <v>727</v>
      </c>
    </row>
    <row r="22" spans="1:12" x14ac:dyDescent="0.25">
      <c r="A22" t="s">
        <v>649</v>
      </c>
      <c r="B22" t="s">
        <v>66</v>
      </c>
      <c r="E22" s="19" t="s">
        <v>484</v>
      </c>
    </row>
    <row r="23" spans="1:12" x14ac:dyDescent="0.25">
      <c r="A23" s="15" t="s">
        <v>350</v>
      </c>
      <c r="B23" t="s">
        <v>67</v>
      </c>
      <c r="E23" s="19" t="s">
        <v>486</v>
      </c>
      <c r="F23" s="49" t="s">
        <v>644</v>
      </c>
      <c r="G23" s="50"/>
      <c r="H23" s="51">
        <v>200</v>
      </c>
      <c r="I23" s="51">
        <f>H23*G23</f>
        <v>0</v>
      </c>
      <c r="J23" s="53"/>
    </row>
    <row r="24" spans="1:12" x14ac:dyDescent="0.25">
      <c r="A24" s="15" t="s">
        <v>351</v>
      </c>
      <c r="B24" t="s">
        <v>425</v>
      </c>
      <c r="E24" s="19" t="s">
        <v>562</v>
      </c>
      <c r="F24" s="52" t="s">
        <v>632</v>
      </c>
      <c r="G24" s="39"/>
      <c r="H24" s="43">
        <v>100</v>
      </c>
      <c r="I24" s="43">
        <f>H24*G24</f>
        <v>0</v>
      </c>
      <c r="J24" s="16"/>
    </row>
    <row r="25" spans="1:12" x14ac:dyDescent="0.25">
      <c r="A25" s="15" t="s">
        <v>352</v>
      </c>
      <c r="B25" t="s">
        <v>72</v>
      </c>
      <c r="E25" s="19" t="s">
        <v>471</v>
      </c>
      <c r="F25" s="49" t="s">
        <v>0</v>
      </c>
      <c r="G25" s="50"/>
      <c r="H25" s="53">
        <v>350</v>
      </c>
      <c r="I25" s="53">
        <v>350</v>
      </c>
      <c r="J25" s="53"/>
    </row>
    <row r="26" spans="1:12" ht="15.75" x14ac:dyDescent="0.25">
      <c r="A26" s="15" t="s">
        <v>353</v>
      </c>
      <c r="B26" s="23" t="s">
        <v>338</v>
      </c>
      <c r="E26" s="19" t="s">
        <v>472</v>
      </c>
      <c r="F26" s="52" t="s">
        <v>3</v>
      </c>
      <c r="G26" s="39"/>
      <c r="H26" s="43">
        <v>300</v>
      </c>
      <c r="I26" s="43">
        <v>300</v>
      </c>
      <c r="J26" s="16"/>
    </row>
    <row r="27" spans="1:12" x14ac:dyDescent="0.25">
      <c r="A27" s="15" t="s">
        <v>354</v>
      </c>
      <c r="B27" t="s">
        <v>534</v>
      </c>
      <c r="E27" s="19" t="s">
        <v>527</v>
      </c>
      <c r="F27" s="49" t="s">
        <v>4</v>
      </c>
      <c r="G27" s="50"/>
      <c r="H27" s="53">
        <v>250</v>
      </c>
      <c r="I27" s="53">
        <v>250</v>
      </c>
      <c r="J27" s="53"/>
    </row>
    <row r="28" spans="1:12" x14ac:dyDescent="0.25">
      <c r="A28" s="15" t="s">
        <v>355</v>
      </c>
      <c r="B28" t="s">
        <v>9</v>
      </c>
      <c r="E28" s="19" t="s">
        <v>520</v>
      </c>
      <c r="F28" s="52" t="s">
        <v>1</v>
      </c>
      <c r="G28" s="39"/>
      <c r="H28" s="43">
        <v>200</v>
      </c>
      <c r="I28" s="75">
        <v>200</v>
      </c>
      <c r="J28" s="16"/>
    </row>
    <row r="29" spans="1:12" x14ac:dyDescent="0.25">
      <c r="A29" s="15" t="s">
        <v>356</v>
      </c>
      <c r="B29" t="s">
        <v>535</v>
      </c>
      <c r="E29" s="19" t="s">
        <v>508</v>
      </c>
      <c r="F29" s="100" t="s">
        <v>2</v>
      </c>
      <c r="G29" s="104"/>
      <c r="H29" s="74">
        <v>150</v>
      </c>
      <c r="I29" s="76">
        <v>150</v>
      </c>
      <c r="J29" s="53"/>
    </row>
    <row r="30" spans="1:12" x14ac:dyDescent="0.25">
      <c r="A30" s="15" t="s">
        <v>357</v>
      </c>
      <c r="B30" t="s">
        <v>11</v>
      </c>
      <c r="E30" s="19" t="s">
        <v>516</v>
      </c>
      <c r="F30" s="55" t="s">
        <v>674</v>
      </c>
      <c r="G30" s="56"/>
      <c r="H30" s="56"/>
      <c r="I30" s="46">
        <f>SUM(I23:I29)</f>
        <v>1250</v>
      </c>
    </row>
    <row r="31" spans="1:12" x14ac:dyDescent="0.25">
      <c r="A31" s="15" t="s">
        <v>358</v>
      </c>
      <c r="B31" t="s">
        <v>13</v>
      </c>
      <c r="E31" s="19" t="s">
        <v>556</v>
      </c>
      <c r="F31" s="55"/>
      <c r="G31" s="56"/>
      <c r="H31" s="56"/>
      <c r="I31" s="105" t="s">
        <v>739</v>
      </c>
      <c r="J31" s="102">
        <f>SUMIF(J23:J29,"&lt;&gt;",I23:I29)</f>
        <v>0</v>
      </c>
    </row>
    <row r="32" spans="1:12" x14ac:dyDescent="0.25">
      <c r="A32" s="15" t="s">
        <v>359</v>
      </c>
      <c r="B32" t="s">
        <v>18</v>
      </c>
      <c r="E32" s="19" t="s">
        <v>509</v>
      </c>
    </row>
    <row r="33" spans="1:29" ht="15.75" x14ac:dyDescent="0.25">
      <c r="A33" s="15" t="s">
        <v>360</v>
      </c>
      <c r="B33" t="s">
        <v>19</v>
      </c>
      <c r="E33" s="19" t="s">
        <v>505</v>
      </c>
      <c r="F33" s="21" t="s">
        <v>681</v>
      </c>
      <c r="AC33" t="s">
        <v>655</v>
      </c>
    </row>
    <row r="34" spans="1:29" ht="15.75" x14ac:dyDescent="0.25">
      <c r="A34" s="15" t="s">
        <v>558</v>
      </c>
      <c r="B34" t="s">
        <v>616</v>
      </c>
      <c r="E34" s="19" t="s">
        <v>489</v>
      </c>
      <c r="F34" s="21" t="s">
        <v>690</v>
      </c>
      <c r="G34" s="66"/>
    </row>
    <row r="35" spans="1:29" ht="15.75" x14ac:dyDescent="0.25">
      <c r="A35" s="15" t="s">
        <v>361</v>
      </c>
      <c r="B35" t="s">
        <v>20</v>
      </c>
      <c r="E35" s="19" t="s">
        <v>473</v>
      </c>
      <c r="F35" s="21" t="s">
        <v>663</v>
      </c>
      <c r="H35" s="16"/>
    </row>
    <row r="36" spans="1:29" x14ac:dyDescent="0.25">
      <c r="A36" s="15" t="s">
        <v>362</v>
      </c>
      <c r="B36" t="s">
        <v>21</v>
      </c>
      <c r="E36" s="19" t="s">
        <v>492</v>
      </c>
    </row>
    <row r="37" spans="1:29" x14ac:dyDescent="0.25">
      <c r="A37" s="15" t="s">
        <v>363</v>
      </c>
      <c r="B37" t="s">
        <v>22</v>
      </c>
      <c r="E37" s="19" t="s">
        <v>565</v>
      </c>
    </row>
    <row r="38" spans="1:29" x14ac:dyDescent="0.25">
      <c r="A38" s="15" t="s">
        <v>364</v>
      </c>
      <c r="B38" t="s">
        <v>23</v>
      </c>
      <c r="E38" s="19" t="s">
        <v>474</v>
      </c>
    </row>
    <row r="39" spans="1:29" x14ac:dyDescent="0.25">
      <c r="A39" s="15" t="s">
        <v>365</v>
      </c>
      <c r="B39" t="s">
        <v>542</v>
      </c>
      <c r="E39" s="19" t="s">
        <v>506</v>
      </c>
    </row>
    <row r="40" spans="1:29" x14ac:dyDescent="0.25">
      <c r="A40" s="15" t="s">
        <v>366</v>
      </c>
      <c r="B40" t="s">
        <v>24</v>
      </c>
      <c r="E40" s="19" t="s">
        <v>510</v>
      </c>
    </row>
    <row r="41" spans="1:29" x14ac:dyDescent="0.25">
      <c r="A41" s="15" t="s">
        <v>367</v>
      </c>
      <c r="B41" t="s">
        <v>25</v>
      </c>
      <c r="E41" s="19" t="s">
        <v>721</v>
      </c>
    </row>
    <row r="42" spans="1:29" x14ac:dyDescent="0.25">
      <c r="A42" s="15" t="s">
        <v>368</v>
      </c>
      <c r="B42" t="s">
        <v>27</v>
      </c>
      <c r="E42" s="19" t="s">
        <v>494</v>
      </c>
    </row>
    <row r="43" spans="1:29" x14ac:dyDescent="0.25">
      <c r="A43" s="15" t="s">
        <v>109</v>
      </c>
      <c r="B43" t="s">
        <v>28</v>
      </c>
      <c r="E43" s="19" t="s">
        <v>511</v>
      </c>
    </row>
    <row r="44" spans="1:29" x14ac:dyDescent="0.25">
      <c r="A44" s="15" t="s">
        <v>369</v>
      </c>
      <c r="B44" t="s">
        <v>33</v>
      </c>
      <c r="E44" s="19" t="s">
        <v>500</v>
      </c>
    </row>
    <row r="45" spans="1:29" x14ac:dyDescent="0.25">
      <c r="A45" s="15" t="s">
        <v>370</v>
      </c>
      <c r="B45" t="s">
        <v>35</v>
      </c>
    </row>
    <row r="46" spans="1:29" ht="15.75" x14ac:dyDescent="0.25">
      <c r="A46" s="15" t="s">
        <v>371</v>
      </c>
      <c r="B46" t="s">
        <v>547</v>
      </c>
      <c r="C46" s="21"/>
      <c r="D46" s="69"/>
    </row>
    <row r="47" spans="1:29" ht="15.75" x14ac:dyDescent="0.25">
      <c r="A47" s="15" t="s">
        <v>372</v>
      </c>
      <c r="B47" t="s">
        <v>39</v>
      </c>
      <c r="C47" s="21"/>
      <c r="D47" s="66"/>
    </row>
    <row r="48" spans="1:29" ht="15.75" x14ac:dyDescent="0.25">
      <c r="A48" s="15" t="s">
        <v>373</v>
      </c>
      <c r="B48" t="s">
        <v>41</v>
      </c>
      <c r="C48" s="21"/>
    </row>
    <row r="49" spans="1:2" x14ac:dyDescent="0.25">
      <c r="A49" s="15" t="s">
        <v>374</v>
      </c>
      <c r="B49" t="s">
        <v>43</v>
      </c>
    </row>
    <row r="50" spans="1:2" x14ac:dyDescent="0.25">
      <c r="A50" s="15" t="s">
        <v>375</v>
      </c>
      <c r="B50" t="s">
        <v>548</v>
      </c>
    </row>
    <row r="51" spans="1:2" x14ac:dyDescent="0.25">
      <c r="A51" s="15" t="s">
        <v>376</v>
      </c>
      <c r="B51" t="s">
        <v>46</v>
      </c>
    </row>
    <row r="52" spans="1:2" x14ac:dyDescent="0.25">
      <c r="A52" s="15" t="s">
        <v>377</v>
      </c>
      <c r="B52" t="s">
        <v>48</v>
      </c>
    </row>
    <row r="53" spans="1:2" x14ac:dyDescent="0.25">
      <c r="A53" s="15" t="s">
        <v>378</v>
      </c>
      <c r="B53" t="s">
        <v>53</v>
      </c>
    </row>
    <row r="54" spans="1:2" x14ac:dyDescent="0.25">
      <c r="A54" s="15" t="s">
        <v>379</v>
      </c>
      <c r="B54" t="s">
        <v>54</v>
      </c>
    </row>
    <row r="55" spans="1:2" x14ac:dyDescent="0.25">
      <c r="A55" s="15" t="s">
        <v>380</v>
      </c>
      <c r="B55" t="s">
        <v>56</v>
      </c>
    </row>
    <row r="56" spans="1:2" x14ac:dyDescent="0.25">
      <c r="A56" t="s">
        <v>381</v>
      </c>
      <c r="B56" t="s">
        <v>391</v>
      </c>
    </row>
    <row r="57" spans="1:2" x14ac:dyDescent="0.25">
      <c r="A57" s="15" t="s">
        <v>382</v>
      </c>
      <c r="B57" t="s">
        <v>58</v>
      </c>
    </row>
    <row r="58" spans="1:2" x14ac:dyDescent="0.25">
      <c r="A58" t="s">
        <v>567</v>
      </c>
      <c r="B58" t="s">
        <v>60</v>
      </c>
    </row>
    <row r="59" spans="1:2" x14ac:dyDescent="0.25">
      <c r="A59" t="s">
        <v>568</v>
      </c>
      <c r="B59" t="s">
        <v>61</v>
      </c>
    </row>
    <row r="60" spans="1:2" x14ac:dyDescent="0.25">
      <c r="A60" s="15" t="s">
        <v>383</v>
      </c>
      <c r="B60" t="s">
        <v>63</v>
      </c>
    </row>
    <row r="61" spans="1:2" x14ac:dyDescent="0.25">
      <c r="A61" s="15" t="s">
        <v>384</v>
      </c>
      <c r="B61" t="s">
        <v>64</v>
      </c>
    </row>
    <row r="62" spans="1:2" x14ac:dyDescent="0.25">
      <c r="A62" s="15" t="s">
        <v>385</v>
      </c>
      <c r="B62" t="s">
        <v>65</v>
      </c>
    </row>
    <row r="63" spans="1:2" x14ac:dyDescent="0.25">
      <c r="A63" t="s">
        <v>569</v>
      </c>
      <c r="B63" t="s">
        <v>68</v>
      </c>
    </row>
    <row r="64" spans="1:2" x14ac:dyDescent="0.25">
      <c r="A64" s="15" t="s">
        <v>386</v>
      </c>
      <c r="B64" t="s">
        <v>553</v>
      </c>
    </row>
    <row r="65" spans="1:2" ht="15.75" x14ac:dyDescent="0.25">
      <c r="A65" s="15" t="s">
        <v>387</v>
      </c>
      <c r="B65" s="23" t="s">
        <v>340</v>
      </c>
    </row>
    <row r="66" spans="1:2" x14ac:dyDescent="0.25">
      <c r="A66" s="15" t="s">
        <v>388</v>
      </c>
      <c r="B66" t="s">
        <v>7</v>
      </c>
    </row>
    <row r="67" spans="1:2" x14ac:dyDescent="0.25">
      <c r="A67" s="15" t="s">
        <v>389</v>
      </c>
      <c r="B67" t="s">
        <v>536</v>
      </c>
    </row>
    <row r="68" spans="1:2" x14ac:dyDescent="0.25">
      <c r="A68" s="15" t="s">
        <v>390</v>
      </c>
      <c r="B68" t="s">
        <v>12</v>
      </c>
    </row>
    <row r="69" spans="1:2" x14ac:dyDescent="0.25">
      <c r="A69" s="15" t="s">
        <v>392</v>
      </c>
      <c r="B69" t="s">
        <v>15</v>
      </c>
    </row>
    <row r="70" spans="1:2" x14ac:dyDescent="0.25">
      <c r="A70" s="15" t="s">
        <v>393</v>
      </c>
      <c r="B70" t="s">
        <v>17</v>
      </c>
    </row>
    <row r="71" spans="1:2" x14ac:dyDescent="0.25">
      <c r="A71" t="s">
        <v>570</v>
      </c>
      <c r="B71" t="s">
        <v>537</v>
      </c>
    </row>
    <row r="72" spans="1:2" x14ac:dyDescent="0.25">
      <c r="A72" s="15" t="s">
        <v>394</v>
      </c>
      <c r="B72" t="s">
        <v>538</v>
      </c>
    </row>
    <row r="73" spans="1:2" x14ac:dyDescent="0.25">
      <c r="A73" s="15" t="s">
        <v>395</v>
      </c>
      <c r="B73" t="s">
        <v>539</v>
      </c>
    </row>
    <row r="74" spans="1:2" x14ac:dyDescent="0.25">
      <c r="A74" s="15" t="s">
        <v>396</v>
      </c>
      <c r="B74" t="s">
        <v>540</v>
      </c>
    </row>
    <row r="75" spans="1:2" x14ac:dyDescent="0.25">
      <c r="A75" s="15" t="s">
        <v>397</v>
      </c>
      <c r="B75" t="s">
        <v>541</v>
      </c>
    </row>
    <row r="76" spans="1:2" x14ac:dyDescent="0.25">
      <c r="A76" s="15" t="s">
        <v>398</v>
      </c>
      <c r="B76" t="s">
        <v>543</v>
      </c>
    </row>
    <row r="77" spans="1:2" x14ac:dyDescent="0.25">
      <c r="A77" s="15" t="s">
        <v>399</v>
      </c>
      <c r="B77" t="s">
        <v>544</v>
      </c>
    </row>
    <row r="78" spans="1:2" x14ac:dyDescent="0.25">
      <c r="A78" s="15" t="s">
        <v>400</v>
      </c>
      <c r="B78" t="s">
        <v>545</v>
      </c>
    </row>
    <row r="79" spans="1:2" x14ac:dyDescent="0.25">
      <c r="A79" s="15" t="s">
        <v>401</v>
      </c>
      <c r="B79" t="s">
        <v>546</v>
      </c>
    </row>
    <row r="80" spans="1:2" x14ac:dyDescent="0.25">
      <c r="A80" s="15" t="s">
        <v>402</v>
      </c>
      <c r="B80" t="s">
        <v>44</v>
      </c>
    </row>
    <row r="81" spans="1:4" x14ac:dyDescent="0.25">
      <c r="A81" s="15" t="s">
        <v>403</v>
      </c>
      <c r="B81" t="s">
        <v>549</v>
      </c>
    </row>
    <row r="82" spans="1:4" x14ac:dyDescent="0.25">
      <c r="A82" s="15" t="s">
        <v>404</v>
      </c>
      <c r="B82" t="s">
        <v>550</v>
      </c>
    </row>
    <row r="83" spans="1:4" x14ac:dyDescent="0.25">
      <c r="A83" s="15" t="s">
        <v>405</v>
      </c>
      <c r="B83" t="s">
        <v>551</v>
      </c>
      <c r="C83" s="1"/>
      <c r="D83" s="1"/>
    </row>
    <row r="84" spans="1:4" x14ac:dyDescent="0.25">
      <c r="A84" s="15" t="s">
        <v>406</v>
      </c>
      <c r="B84" t="s">
        <v>51</v>
      </c>
    </row>
    <row r="85" spans="1:4" x14ac:dyDescent="0.25">
      <c r="A85" s="15" t="s">
        <v>407</v>
      </c>
      <c r="B85" t="s">
        <v>552</v>
      </c>
    </row>
    <row r="86" spans="1:4" x14ac:dyDescent="0.25">
      <c r="A86" s="15" t="s">
        <v>408</v>
      </c>
      <c r="B86" t="s">
        <v>554</v>
      </c>
    </row>
    <row r="87" spans="1:4" x14ac:dyDescent="0.25">
      <c r="A87" s="15" t="s">
        <v>409</v>
      </c>
      <c r="B87" t="s">
        <v>71</v>
      </c>
    </row>
    <row r="88" spans="1:4" ht="15.75" x14ac:dyDescent="0.25">
      <c r="A88" s="15" t="s">
        <v>410</v>
      </c>
      <c r="B88" s="23" t="s">
        <v>342</v>
      </c>
    </row>
    <row r="89" spans="1:4" x14ac:dyDescent="0.25">
      <c r="A89" s="15" t="s">
        <v>411</v>
      </c>
      <c r="B89" t="s">
        <v>10</v>
      </c>
    </row>
    <row r="90" spans="1:4" x14ac:dyDescent="0.25">
      <c r="A90" s="15" t="s">
        <v>82</v>
      </c>
      <c r="B90" t="s">
        <v>31</v>
      </c>
    </row>
    <row r="91" spans="1:4" x14ac:dyDescent="0.25">
      <c r="A91" s="15" t="s">
        <v>412</v>
      </c>
      <c r="B91" t="s">
        <v>32</v>
      </c>
    </row>
    <row r="92" spans="1:4" x14ac:dyDescent="0.25">
      <c r="A92" s="15" t="s">
        <v>413</v>
      </c>
      <c r="B92" t="s">
        <v>34</v>
      </c>
    </row>
    <row r="93" spans="1:4" x14ac:dyDescent="0.25">
      <c r="A93" s="15" t="s">
        <v>414</v>
      </c>
      <c r="B93" t="s">
        <v>37</v>
      </c>
    </row>
    <row r="94" spans="1:4" x14ac:dyDescent="0.25">
      <c r="A94" t="s">
        <v>646</v>
      </c>
      <c r="B94" t="s">
        <v>38</v>
      </c>
    </row>
    <row r="95" spans="1:4" x14ac:dyDescent="0.25">
      <c r="A95" s="15" t="s">
        <v>415</v>
      </c>
      <c r="B95" t="s">
        <v>40</v>
      </c>
    </row>
    <row r="96" spans="1:4" x14ac:dyDescent="0.25">
      <c r="A96" s="15" t="s">
        <v>559</v>
      </c>
      <c r="B96" t="s">
        <v>49</v>
      </c>
    </row>
    <row r="97" spans="1:2" x14ac:dyDescent="0.25">
      <c r="A97" s="15" t="s">
        <v>416</v>
      </c>
      <c r="B97" t="s">
        <v>55</v>
      </c>
    </row>
    <row r="98" spans="1:2" x14ac:dyDescent="0.25">
      <c r="A98" s="15" t="s">
        <v>417</v>
      </c>
      <c r="B98" t="s">
        <v>57</v>
      </c>
    </row>
    <row r="99" spans="1:2" x14ac:dyDescent="0.25">
      <c r="A99" s="15"/>
      <c r="B99" t="s">
        <v>69</v>
      </c>
    </row>
    <row r="100" spans="1:2" ht="15.75" x14ac:dyDescent="0.25">
      <c r="A100" s="1" t="s">
        <v>656</v>
      </c>
      <c r="B100" s="23" t="s">
        <v>6</v>
      </c>
    </row>
    <row r="101" spans="1:2" x14ac:dyDescent="0.25">
      <c r="A101" s="1"/>
      <c r="B101" t="s">
        <v>14</v>
      </c>
    </row>
    <row r="102" spans="1:2" x14ac:dyDescent="0.25">
      <c r="A102" t="s">
        <v>335</v>
      </c>
      <c r="B102" t="s">
        <v>44</v>
      </c>
    </row>
    <row r="103" spans="1:2" x14ac:dyDescent="0.25">
      <c r="A103" t="s">
        <v>351</v>
      </c>
      <c r="B103" t="s">
        <v>70</v>
      </c>
    </row>
    <row r="104" spans="1:2" x14ac:dyDescent="0.25">
      <c r="A104" t="s">
        <v>352</v>
      </c>
    </row>
    <row r="105" spans="1:2" x14ac:dyDescent="0.25">
      <c r="A105" t="s">
        <v>365</v>
      </c>
    </row>
    <row r="106" spans="1:2" x14ac:dyDescent="0.25">
      <c r="A106" t="s">
        <v>366</v>
      </c>
    </row>
    <row r="107" spans="1:2" x14ac:dyDescent="0.25">
      <c r="A107" t="s">
        <v>381</v>
      </c>
    </row>
    <row r="108" spans="1:2" x14ac:dyDescent="0.25">
      <c r="A108" t="s">
        <v>387</v>
      </c>
    </row>
    <row r="109" spans="1:2" x14ac:dyDescent="0.25">
      <c r="A109" t="s">
        <v>395</v>
      </c>
    </row>
    <row r="110" spans="1:2" x14ac:dyDescent="0.25">
      <c r="A110" t="s">
        <v>657</v>
      </c>
    </row>
    <row r="111" spans="1:2" x14ac:dyDescent="0.25">
      <c r="A111" t="s">
        <v>82</v>
      </c>
    </row>
    <row r="112" spans="1:2" x14ac:dyDescent="0.25">
      <c r="A112" t="s">
        <v>413</v>
      </c>
    </row>
    <row r="113" spans="1:1" x14ac:dyDescent="0.25">
      <c r="A113" s="1"/>
    </row>
    <row r="114" spans="1:1" x14ac:dyDescent="0.25">
      <c r="A114" s="1" t="s">
        <v>658</v>
      </c>
    </row>
    <row r="115" spans="1:1" x14ac:dyDescent="0.25">
      <c r="A115" s="1"/>
    </row>
    <row r="116" spans="1:1" x14ac:dyDescent="0.25">
      <c r="A116" t="s">
        <v>344</v>
      </c>
    </row>
    <row r="117" spans="1:1" x14ac:dyDescent="0.25">
      <c r="A117" t="s">
        <v>354</v>
      </c>
    </row>
    <row r="118" spans="1:1" x14ac:dyDescent="0.25">
      <c r="A118" t="s">
        <v>362</v>
      </c>
    </row>
    <row r="119" spans="1:1" x14ac:dyDescent="0.25">
      <c r="A119" t="s">
        <v>384</v>
      </c>
    </row>
    <row r="120" spans="1:1" x14ac:dyDescent="0.25">
      <c r="A120" t="s">
        <v>659</v>
      </c>
    </row>
    <row r="121" spans="1:1" x14ac:dyDescent="0.25">
      <c r="A121" t="s">
        <v>393</v>
      </c>
    </row>
    <row r="122" spans="1:1" x14ac:dyDescent="0.25">
      <c r="A122" t="s">
        <v>395</v>
      </c>
    </row>
    <row r="123" spans="1:1" x14ac:dyDescent="0.25">
      <c r="A123" t="s">
        <v>399</v>
      </c>
    </row>
    <row r="124" spans="1:1" x14ac:dyDescent="0.25">
      <c r="A124" t="s">
        <v>660</v>
      </c>
    </row>
    <row r="125" spans="1:1" x14ac:dyDescent="0.25">
      <c r="A125" t="s">
        <v>404</v>
      </c>
    </row>
    <row r="126" spans="1:1" x14ac:dyDescent="0.25">
      <c r="A126" t="s">
        <v>414</v>
      </c>
    </row>
    <row r="127" spans="1:1" x14ac:dyDescent="0.25">
      <c r="A127" s="1"/>
    </row>
    <row r="128" spans="1:1" x14ac:dyDescent="0.25">
      <c r="A128" s="1" t="s">
        <v>661</v>
      </c>
    </row>
    <row r="129" spans="1:1" x14ac:dyDescent="0.25">
      <c r="A129" s="1"/>
    </row>
    <row r="130" spans="1:1" x14ac:dyDescent="0.25">
      <c r="A130" t="s">
        <v>348</v>
      </c>
    </row>
    <row r="131" spans="1:1" x14ac:dyDescent="0.25">
      <c r="A131" t="s">
        <v>356</v>
      </c>
    </row>
    <row r="132" spans="1:1" x14ac:dyDescent="0.25">
      <c r="A132" t="s">
        <v>359</v>
      </c>
    </row>
    <row r="133" spans="1:1" x14ac:dyDescent="0.25">
      <c r="A133" t="s">
        <v>362</v>
      </c>
    </row>
    <row r="134" spans="1:1" x14ac:dyDescent="0.25">
      <c r="A134" t="s">
        <v>404</v>
      </c>
    </row>
    <row r="135" spans="1:1" x14ac:dyDescent="0.25">
      <c r="A135" t="s">
        <v>405</v>
      </c>
    </row>
    <row r="136" spans="1:1" x14ac:dyDescent="0.25">
      <c r="A136" t="s">
        <v>407</v>
      </c>
    </row>
    <row r="137" spans="1:1" x14ac:dyDescent="0.25">
      <c r="A137" t="s">
        <v>409</v>
      </c>
    </row>
    <row r="138" spans="1:1" x14ac:dyDescent="0.25">
      <c r="A138" t="s">
        <v>415</v>
      </c>
    </row>
    <row r="139" spans="1:1" x14ac:dyDescent="0.25">
      <c r="A139" t="s">
        <v>662</v>
      </c>
    </row>
    <row r="140" spans="1:1" x14ac:dyDescent="0.25">
      <c r="A140" s="1"/>
    </row>
    <row r="141" spans="1:1" x14ac:dyDescent="0.25">
      <c r="A141" s="1" t="s">
        <v>650</v>
      </c>
    </row>
    <row r="143" spans="1:1" x14ac:dyDescent="0.25">
      <c r="A143" s="1" t="s">
        <v>651</v>
      </c>
    </row>
    <row r="145" spans="1:1" x14ac:dyDescent="0.25">
      <c r="A145" s="1" t="s">
        <v>652</v>
      </c>
    </row>
    <row r="147" spans="1:1" x14ac:dyDescent="0.25">
      <c r="A147" s="1" t="s">
        <v>653</v>
      </c>
    </row>
  </sheetData>
  <sortState ref="D10:D15">
    <sortCondition ref="D9"/>
  </sortState>
  <hyperlinks>
    <hyperlink ref="B3" r:id="rId1" display="reports@vpgcorp.com"/>
    <hyperlink ref="D46" r:id="rId2" display="reports@vpgcorp.com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103"/>
  <sheetViews>
    <sheetView workbookViewId="0"/>
  </sheetViews>
  <sheetFormatPr defaultRowHeight="15" x14ac:dyDescent="0.25"/>
  <cols>
    <col min="1" max="1" width="31.28515625" customWidth="1"/>
    <col min="2" max="2" width="19.28515625" customWidth="1"/>
    <col min="3" max="3" width="26.5703125" customWidth="1"/>
    <col min="4" max="4" width="16.42578125" customWidth="1"/>
    <col min="5" max="5" width="20.85546875" customWidth="1"/>
    <col min="6" max="6" width="37.28515625" customWidth="1"/>
    <col min="7" max="7" width="13.85546875" customWidth="1"/>
    <col min="8" max="8" width="12.140625" customWidth="1"/>
    <col min="9" max="9" width="11" customWidth="1"/>
    <col min="10" max="10" width="11.8554687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2" s="85" customFormat="1" ht="18.75" x14ac:dyDescent="0.3">
      <c r="A1" s="91" t="s">
        <v>702</v>
      </c>
    </row>
    <row r="3" spans="1:12" s="17" customFormat="1" ht="15.75" x14ac:dyDescent="0.25">
      <c r="A3" s="21" t="s">
        <v>683</v>
      </c>
      <c r="B3" s="8"/>
    </row>
    <row r="5" spans="1:12" ht="15.75" x14ac:dyDescent="0.25">
      <c r="A5" s="92" t="s">
        <v>334</v>
      </c>
      <c r="B5" s="92" t="s">
        <v>617</v>
      </c>
      <c r="C5" s="92" t="s">
        <v>618</v>
      </c>
      <c r="D5" s="92" t="s">
        <v>77</v>
      </c>
      <c r="E5" s="92" t="s">
        <v>639</v>
      </c>
      <c r="F5" s="98" t="s">
        <v>723</v>
      </c>
      <c r="G5" s="94"/>
      <c r="H5" s="22"/>
    </row>
    <row r="6" spans="1:12" ht="18.75" x14ac:dyDescent="0.3">
      <c r="C6" s="1"/>
      <c r="D6" s="1"/>
      <c r="F6" s="24"/>
      <c r="I6" s="25"/>
      <c r="K6" s="24"/>
      <c r="L6" s="25"/>
    </row>
    <row r="7" spans="1:12" ht="15.75" x14ac:dyDescent="0.25">
      <c r="A7" s="2" t="s">
        <v>73</v>
      </c>
      <c r="B7" s="23" t="s">
        <v>336</v>
      </c>
      <c r="C7" s="2" t="s">
        <v>672</v>
      </c>
      <c r="D7" s="2" t="s">
        <v>74</v>
      </c>
      <c r="E7" s="2" t="s">
        <v>465</v>
      </c>
      <c r="F7" s="26"/>
      <c r="G7" s="27" t="s">
        <v>619</v>
      </c>
      <c r="H7" s="27" t="s">
        <v>620</v>
      </c>
      <c r="I7" s="27" t="s">
        <v>621</v>
      </c>
      <c r="J7" s="27" t="s">
        <v>622</v>
      </c>
      <c r="K7" s="27" t="s">
        <v>623</v>
      </c>
      <c r="L7" s="27" t="s">
        <v>624</v>
      </c>
    </row>
    <row r="8" spans="1:12" ht="15.75" x14ac:dyDescent="0.25">
      <c r="A8" s="15" t="s">
        <v>335</v>
      </c>
      <c r="B8" s="14" t="s">
        <v>8</v>
      </c>
      <c r="C8" t="s">
        <v>611</v>
      </c>
      <c r="D8" t="s">
        <v>639</v>
      </c>
      <c r="E8" s="9" t="s">
        <v>466</v>
      </c>
      <c r="F8" s="29" t="s">
        <v>698</v>
      </c>
      <c r="G8" s="30" t="s">
        <v>626</v>
      </c>
      <c r="H8" s="31" t="s">
        <v>627</v>
      </c>
      <c r="I8" s="30" t="s">
        <v>628</v>
      </c>
      <c r="J8" s="31" t="s">
        <v>629</v>
      </c>
      <c r="K8" s="31" t="s">
        <v>630</v>
      </c>
      <c r="L8" s="31" t="s">
        <v>631</v>
      </c>
    </row>
    <row r="9" spans="1:12" x14ac:dyDescent="0.25">
      <c r="A9" s="9" t="s">
        <v>344</v>
      </c>
      <c r="B9" s="14" t="s">
        <v>573</v>
      </c>
      <c r="C9" t="s">
        <v>686</v>
      </c>
      <c r="D9" t="s">
        <v>1</v>
      </c>
      <c r="E9" s="9" t="s">
        <v>467</v>
      </c>
      <c r="F9" s="32"/>
      <c r="G9" s="33"/>
      <c r="H9" s="34"/>
      <c r="I9" s="33"/>
      <c r="J9" s="34"/>
      <c r="K9" s="34"/>
      <c r="L9" s="34"/>
    </row>
    <row r="10" spans="1:12" x14ac:dyDescent="0.25">
      <c r="A10" t="s">
        <v>566</v>
      </c>
      <c r="B10" s="14" t="s">
        <v>16</v>
      </c>
      <c r="C10" s="15" t="s">
        <v>613</v>
      </c>
      <c r="D10" t="s">
        <v>2</v>
      </c>
      <c r="E10" s="9" t="s">
        <v>507</v>
      </c>
      <c r="F10" s="35" t="s">
        <v>644</v>
      </c>
      <c r="G10" s="36">
        <v>4500</v>
      </c>
      <c r="H10" s="36">
        <v>1350</v>
      </c>
      <c r="I10" s="36">
        <v>2350</v>
      </c>
      <c r="J10" s="36">
        <v>1200</v>
      </c>
      <c r="K10" s="36">
        <v>1100</v>
      </c>
      <c r="L10" s="36">
        <v>950</v>
      </c>
    </row>
    <row r="11" spans="1:12" x14ac:dyDescent="0.25">
      <c r="A11" t="s">
        <v>645</v>
      </c>
      <c r="B11" s="14" t="s">
        <v>26</v>
      </c>
      <c r="C11" t="s">
        <v>614</v>
      </c>
      <c r="D11" t="s">
        <v>3</v>
      </c>
      <c r="E11" s="9" t="s">
        <v>479</v>
      </c>
      <c r="F11" s="37" t="s">
        <v>632</v>
      </c>
      <c r="G11" s="38">
        <v>2150</v>
      </c>
      <c r="H11" s="38">
        <v>750</v>
      </c>
      <c r="I11" s="39">
        <v>1250</v>
      </c>
      <c r="J11" s="38">
        <v>700</v>
      </c>
      <c r="K11" s="38">
        <v>550</v>
      </c>
      <c r="L11" s="38">
        <v>250</v>
      </c>
    </row>
    <row r="12" spans="1:12" x14ac:dyDescent="0.25">
      <c r="A12" s="9" t="s">
        <v>430</v>
      </c>
      <c r="B12" s="14" t="s">
        <v>29</v>
      </c>
      <c r="C12" t="s">
        <v>615</v>
      </c>
      <c r="D12" t="s">
        <v>4</v>
      </c>
      <c r="E12" s="9" t="s">
        <v>468</v>
      </c>
      <c r="F12" s="35" t="s">
        <v>0</v>
      </c>
      <c r="G12" s="40">
        <v>450</v>
      </c>
      <c r="H12" s="41">
        <v>450</v>
      </c>
      <c r="I12" s="42">
        <v>450</v>
      </c>
      <c r="J12" s="40">
        <v>450</v>
      </c>
      <c r="K12" s="40">
        <v>450</v>
      </c>
      <c r="L12" s="40">
        <v>450</v>
      </c>
    </row>
    <row r="13" spans="1:12" x14ac:dyDescent="0.25">
      <c r="A13" s="9" t="s">
        <v>353</v>
      </c>
      <c r="B13" t="s">
        <v>30</v>
      </c>
      <c r="E13" s="9" t="s">
        <v>581</v>
      </c>
      <c r="F13" s="37" t="s">
        <v>3</v>
      </c>
      <c r="G13" s="43">
        <v>400</v>
      </c>
      <c r="H13" s="43">
        <v>400</v>
      </c>
      <c r="I13" s="43">
        <v>400</v>
      </c>
      <c r="J13" s="43">
        <v>400</v>
      </c>
      <c r="K13" s="43">
        <v>400</v>
      </c>
      <c r="L13" s="43">
        <v>400</v>
      </c>
    </row>
    <row r="14" spans="1:12" x14ac:dyDescent="0.25">
      <c r="A14" s="9" t="s">
        <v>355</v>
      </c>
      <c r="B14" t="s">
        <v>36</v>
      </c>
      <c r="E14" s="9" t="s">
        <v>469</v>
      </c>
      <c r="F14" s="35" t="s">
        <v>4</v>
      </c>
      <c r="G14" s="40">
        <v>350</v>
      </c>
      <c r="H14" s="40">
        <v>350</v>
      </c>
      <c r="I14" s="40">
        <v>350</v>
      </c>
      <c r="J14" s="40">
        <v>350</v>
      </c>
      <c r="K14" s="40">
        <v>350</v>
      </c>
      <c r="L14" s="40">
        <v>350</v>
      </c>
    </row>
    <row r="15" spans="1:12" x14ac:dyDescent="0.25">
      <c r="A15" s="9" t="s">
        <v>358</v>
      </c>
      <c r="B15" t="s">
        <v>42</v>
      </c>
      <c r="E15" s="9" t="s">
        <v>470</v>
      </c>
      <c r="F15" s="37" t="s">
        <v>1</v>
      </c>
      <c r="G15" s="43">
        <v>300</v>
      </c>
      <c r="H15" s="43">
        <v>300</v>
      </c>
      <c r="I15" s="43">
        <v>300</v>
      </c>
      <c r="J15" s="43">
        <v>300</v>
      </c>
      <c r="K15" s="43">
        <v>300</v>
      </c>
      <c r="L15" s="43">
        <v>300</v>
      </c>
    </row>
    <row r="16" spans="1:12" x14ac:dyDescent="0.25">
      <c r="A16" s="9" t="s">
        <v>363</v>
      </c>
      <c r="B16" t="s">
        <v>45</v>
      </c>
      <c r="E16" s="9" t="s">
        <v>471</v>
      </c>
      <c r="F16" s="109" t="s">
        <v>2</v>
      </c>
      <c r="G16" s="44">
        <v>150</v>
      </c>
      <c r="H16" s="44">
        <v>150</v>
      </c>
      <c r="I16" s="45">
        <v>150</v>
      </c>
      <c r="J16" s="44">
        <v>150</v>
      </c>
      <c r="K16" s="44">
        <v>150</v>
      </c>
      <c r="L16" s="44">
        <v>150</v>
      </c>
    </row>
    <row r="17" spans="1:12" x14ac:dyDescent="0.25">
      <c r="A17" s="9" t="s">
        <v>109</v>
      </c>
      <c r="B17" t="s">
        <v>47</v>
      </c>
      <c r="E17" s="9" t="s">
        <v>472</v>
      </c>
      <c r="F17" s="61" t="s">
        <v>634</v>
      </c>
      <c r="G17" s="46">
        <f>SUM(G10:G16)</f>
        <v>8300</v>
      </c>
      <c r="H17" s="46">
        <f t="shared" ref="H17:L17" si="0">SUM(H10:H16)</f>
        <v>3750</v>
      </c>
      <c r="I17" s="46">
        <f t="shared" si="0"/>
        <v>5250</v>
      </c>
      <c r="J17" s="46">
        <f t="shared" si="0"/>
        <v>3550</v>
      </c>
      <c r="K17" s="46">
        <f t="shared" si="0"/>
        <v>3300</v>
      </c>
      <c r="L17" s="46">
        <f t="shared" si="0"/>
        <v>2850</v>
      </c>
    </row>
    <row r="18" spans="1:12" x14ac:dyDescent="0.25">
      <c r="A18" s="9" t="s">
        <v>381</v>
      </c>
      <c r="B18" t="s">
        <v>50</v>
      </c>
      <c r="E18" s="9" t="s">
        <v>520</v>
      </c>
      <c r="F18" s="61"/>
      <c r="G18" s="46"/>
      <c r="H18" s="46"/>
      <c r="I18" s="46"/>
      <c r="J18" s="46"/>
    </row>
    <row r="19" spans="1:12" x14ac:dyDescent="0.25">
      <c r="A19" t="s">
        <v>567</v>
      </c>
      <c r="B19" t="s">
        <v>52</v>
      </c>
      <c r="E19" s="9" t="s">
        <v>516</v>
      </c>
      <c r="F19" s="49"/>
      <c r="G19" s="65" t="s">
        <v>740</v>
      </c>
      <c r="H19" s="49"/>
      <c r="I19" s="49"/>
      <c r="J19" s="103" t="s">
        <v>729</v>
      </c>
    </row>
    <row r="20" spans="1:12" x14ac:dyDescent="0.25">
      <c r="A20" t="s">
        <v>568</v>
      </c>
      <c r="B20" t="s">
        <v>59</v>
      </c>
      <c r="E20" s="9" t="s">
        <v>473</v>
      </c>
      <c r="F20" s="48" t="s">
        <v>642</v>
      </c>
      <c r="G20" s="48" t="s">
        <v>665</v>
      </c>
      <c r="H20" s="48" t="s">
        <v>635</v>
      </c>
      <c r="I20" s="48" t="s">
        <v>636</v>
      </c>
      <c r="J20" s="99" t="s">
        <v>727</v>
      </c>
    </row>
    <row r="21" spans="1:12" x14ac:dyDescent="0.25">
      <c r="A21" s="9" t="s">
        <v>384</v>
      </c>
      <c r="B21" t="s">
        <v>62</v>
      </c>
      <c r="E21" s="9" t="s">
        <v>493</v>
      </c>
    </row>
    <row r="22" spans="1:12" x14ac:dyDescent="0.25">
      <c r="A22" t="s">
        <v>569</v>
      </c>
      <c r="B22" t="s">
        <v>66</v>
      </c>
      <c r="E22" s="9" t="s">
        <v>565</v>
      </c>
      <c r="F22" s="49" t="s">
        <v>644</v>
      </c>
      <c r="G22" s="50"/>
      <c r="H22" s="51">
        <v>250</v>
      </c>
      <c r="I22" s="51">
        <f>H22*G22</f>
        <v>0</v>
      </c>
      <c r="J22" s="53"/>
    </row>
    <row r="23" spans="1:12" x14ac:dyDescent="0.25">
      <c r="A23" s="9" t="s">
        <v>390</v>
      </c>
      <c r="B23" t="s">
        <v>67</v>
      </c>
      <c r="E23" s="9" t="s">
        <v>474</v>
      </c>
      <c r="F23" s="52" t="s">
        <v>632</v>
      </c>
      <c r="G23" s="39"/>
      <c r="H23" s="43">
        <v>100</v>
      </c>
      <c r="I23" s="43">
        <f>H23*G23</f>
        <v>0</v>
      </c>
      <c r="J23" s="16"/>
    </row>
    <row r="24" spans="1:12" x14ac:dyDescent="0.25">
      <c r="A24" s="9" t="s">
        <v>570</v>
      </c>
      <c r="B24" t="s">
        <v>425</v>
      </c>
      <c r="E24" s="9" t="s">
        <v>517</v>
      </c>
      <c r="F24" s="49" t="s">
        <v>0</v>
      </c>
      <c r="G24" s="50"/>
      <c r="H24" s="53">
        <v>300</v>
      </c>
      <c r="I24" s="53">
        <v>300</v>
      </c>
      <c r="J24" s="53"/>
    </row>
    <row r="25" spans="1:12" x14ac:dyDescent="0.25">
      <c r="A25" s="9" t="s">
        <v>394</v>
      </c>
      <c r="B25" t="s">
        <v>72</v>
      </c>
      <c r="E25" s="9" t="s">
        <v>475</v>
      </c>
      <c r="F25" s="52" t="s">
        <v>3</v>
      </c>
      <c r="G25" s="39"/>
      <c r="H25" s="43">
        <v>250</v>
      </c>
      <c r="I25" s="43">
        <v>250</v>
      </c>
      <c r="J25" s="16"/>
    </row>
    <row r="26" spans="1:12" ht="15.75" x14ac:dyDescent="0.25">
      <c r="A26" s="9" t="s">
        <v>395</v>
      </c>
      <c r="B26" s="23" t="s">
        <v>338</v>
      </c>
      <c r="E26" s="9" t="s">
        <v>500</v>
      </c>
      <c r="F26" s="49" t="s">
        <v>4</v>
      </c>
      <c r="G26" s="50"/>
      <c r="H26" s="53">
        <v>250</v>
      </c>
      <c r="I26" s="53">
        <v>250</v>
      </c>
      <c r="J26" s="53"/>
    </row>
    <row r="27" spans="1:12" x14ac:dyDescent="0.25">
      <c r="A27" s="9" t="s">
        <v>397</v>
      </c>
      <c r="B27" t="s">
        <v>534</v>
      </c>
      <c r="E27" s="9" t="s">
        <v>637</v>
      </c>
      <c r="F27" s="52" t="s">
        <v>1</v>
      </c>
      <c r="G27" s="39"/>
      <c r="H27" s="43">
        <v>200</v>
      </c>
      <c r="I27" s="43">
        <v>200</v>
      </c>
      <c r="J27" s="16"/>
    </row>
    <row r="28" spans="1:12" x14ac:dyDescent="0.25">
      <c r="A28" t="s">
        <v>398</v>
      </c>
      <c r="B28" t="s">
        <v>9</v>
      </c>
      <c r="F28" s="100" t="s">
        <v>2</v>
      </c>
      <c r="G28" s="104"/>
      <c r="H28" s="74">
        <v>150</v>
      </c>
      <c r="I28" s="76">
        <v>150</v>
      </c>
      <c r="J28" s="53"/>
    </row>
    <row r="29" spans="1:12" x14ac:dyDescent="0.25">
      <c r="A29" s="9" t="s">
        <v>399</v>
      </c>
      <c r="B29" t="s">
        <v>535</v>
      </c>
      <c r="E29" s="19"/>
      <c r="F29" s="55" t="s">
        <v>741</v>
      </c>
      <c r="G29" s="56"/>
      <c r="H29" s="56"/>
      <c r="I29" s="46">
        <f>SUM(I22:I28)</f>
        <v>1150</v>
      </c>
    </row>
    <row r="30" spans="1:12" x14ac:dyDescent="0.25">
      <c r="A30" s="9" t="s">
        <v>400</v>
      </c>
      <c r="B30" t="s">
        <v>11</v>
      </c>
      <c r="E30" s="19"/>
      <c r="F30" s="55"/>
      <c r="G30" s="56"/>
      <c r="I30" s="97" t="s">
        <v>728</v>
      </c>
      <c r="J30" s="102">
        <f>SUMIF(J22:J28,"&lt;&gt;",I22:I28)</f>
        <v>0</v>
      </c>
    </row>
    <row r="31" spans="1:12" ht="15.75" x14ac:dyDescent="0.25">
      <c r="A31" s="9" t="s">
        <v>403</v>
      </c>
      <c r="B31" t="s">
        <v>13</v>
      </c>
      <c r="C31" s="21"/>
      <c r="D31" s="69"/>
      <c r="F31" s="52"/>
      <c r="G31" s="39"/>
      <c r="H31" s="39"/>
      <c r="I31" s="43"/>
      <c r="J31" s="43"/>
    </row>
    <row r="32" spans="1:12" ht="15.75" x14ac:dyDescent="0.25">
      <c r="A32" s="9" t="s">
        <v>407</v>
      </c>
      <c r="B32" t="s">
        <v>18</v>
      </c>
      <c r="C32" s="21"/>
      <c r="D32" s="66"/>
      <c r="F32" s="21" t="s">
        <v>681</v>
      </c>
      <c r="I32" s="43"/>
      <c r="J32" s="43"/>
    </row>
    <row r="33" spans="1:8" ht="15.75" x14ac:dyDescent="0.25">
      <c r="A33" s="9" t="s">
        <v>409</v>
      </c>
      <c r="B33" t="s">
        <v>19</v>
      </c>
      <c r="C33" s="21"/>
      <c r="F33" s="21" t="s">
        <v>690</v>
      </c>
      <c r="G33" s="66"/>
    </row>
    <row r="34" spans="1:8" ht="15.75" x14ac:dyDescent="0.25">
      <c r="A34" s="9" t="s">
        <v>410</v>
      </c>
      <c r="B34" t="s">
        <v>616</v>
      </c>
      <c r="E34" s="19"/>
      <c r="F34" s="21" t="s">
        <v>663</v>
      </c>
      <c r="H34" s="16"/>
    </row>
    <row r="35" spans="1:8" x14ac:dyDescent="0.25">
      <c r="A35" t="s">
        <v>414</v>
      </c>
      <c r="B35" t="s">
        <v>20</v>
      </c>
      <c r="E35" s="19"/>
    </row>
    <row r="36" spans="1:8" x14ac:dyDescent="0.25">
      <c r="A36" t="s">
        <v>646</v>
      </c>
      <c r="B36" t="s">
        <v>21</v>
      </c>
      <c r="E36" s="19"/>
    </row>
    <row r="37" spans="1:8" x14ac:dyDescent="0.25">
      <c r="A37" t="s">
        <v>571</v>
      </c>
      <c r="B37" t="s">
        <v>22</v>
      </c>
      <c r="E37" s="19"/>
    </row>
    <row r="38" spans="1:8" x14ac:dyDescent="0.25">
      <c r="A38" s="9" t="s">
        <v>416</v>
      </c>
      <c r="B38" t="s">
        <v>23</v>
      </c>
      <c r="E38" s="19"/>
    </row>
    <row r="39" spans="1:8" x14ac:dyDescent="0.25">
      <c r="B39" t="s">
        <v>542</v>
      </c>
      <c r="E39" s="19"/>
    </row>
    <row r="40" spans="1:8" x14ac:dyDescent="0.25">
      <c r="A40" s="11" t="s">
        <v>428</v>
      </c>
      <c r="B40" t="s">
        <v>24</v>
      </c>
      <c r="E40" s="19"/>
    </row>
    <row r="41" spans="1:8" x14ac:dyDescent="0.25">
      <c r="A41" s="11"/>
      <c r="B41" t="s">
        <v>25</v>
      </c>
      <c r="E41" s="19"/>
    </row>
    <row r="42" spans="1:8" x14ac:dyDescent="0.25">
      <c r="A42" s="11" t="s">
        <v>429</v>
      </c>
      <c r="B42" t="s">
        <v>27</v>
      </c>
    </row>
    <row r="43" spans="1:8" x14ac:dyDescent="0.25">
      <c r="A43" s="11"/>
      <c r="B43" t="s">
        <v>28</v>
      </c>
    </row>
    <row r="44" spans="1:8" x14ac:dyDescent="0.25">
      <c r="A44" s="11" t="s">
        <v>431</v>
      </c>
      <c r="B44" t="s">
        <v>33</v>
      </c>
    </row>
    <row r="45" spans="1:8" x14ac:dyDescent="0.25">
      <c r="A45" s="11"/>
      <c r="B45" t="s">
        <v>35</v>
      </c>
    </row>
    <row r="46" spans="1:8" x14ac:dyDescent="0.25">
      <c r="A46" s="11" t="s">
        <v>432</v>
      </c>
      <c r="B46" t="s">
        <v>547</v>
      </c>
    </row>
    <row r="47" spans="1:8" x14ac:dyDescent="0.25">
      <c r="B47" t="s">
        <v>39</v>
      </c>
    </row>
    <row r="48" spans="1:8" x14ac:dyDescent="0.25">
      <c r="A48" s="15"/>
      <c r="B48" t="s">
        <v>41</v>
      </c>
    </row>
    <row r="49" spans="2:2" x14ac:dyDescent="0.25">
      <c r="B49" t="s">
        <v>43</v>
      </c>
    </row>
    <row r="50" spans="2:2" x14ac:dyDescent="0.25">
      <c r="B50" t="s">
        <v>548</v>
      </c>
    </row>
    <row r="51" spans="2:2" x14ac:dyDescent="0.25">
      <c r="B51" t="s">
        <v>46</v>
      </c>
    </row>
    <row r="52" spans="2:2" x14ac:dyDescent="0.25">
      <c r="B52" t="s">
        <v>48</v>
      </c>
    </row>
    <row r="53" spans="2:2" x14ac:dyDescent="0.25">
      <c r="B53" t="s">
        <v>53</v>
      </c>
    </row>
    <row r="54" spans="2:2" x14ac:dyDescent="0.25">
      <c r="B54" t="s">
        <v>54</v>
      </c>
    </row>
    <row r="55" spans="2:2" x14ac:dyDescent="0.25">
      <c r="B55" t="s">
        <v>56</v>
      </c>
    </row>
    <row r="56" spans="2:2" x14ac:dyDescent="0.25">
      <c r="B56" t="s">
        <v>391</v>
      </c>
    </row>
    <row r="57" spans="2:2" x14ac:dyDescent="0.25">
      <c r="B57" t="s">
        <v>58</v>
      </c>
    </row>
    <row r="58" spans="2:2" x14ac:dyDescent="0.25">
      <c r="B58" t="s">
        <v>60</v>
      </c>
    </row>
    <row r="59" spans="2:2" x14ac:dyDescent="0.25">
      <c r="B59" t="s">
        <v>61</v>
      </c>
    </row>
    <row r="60" spans="2:2" x14ac:dyDescent="0.25">
      <c r="B60" t="s">
        <v>63</v>
      </c>
    </row>
    <row r="61" spans="2:2" x14ac:dyDescent="0.25">
      <c r="B61" t="s">
        <v>64</v>
      </c>
    </row>
    <row r="62" spans="2:2" x14ac:dyDescent="0.25">
      <c r="B62" t="s">
        <v>65</v>
      </c>
    </row>
    <row r="63" spans="2:2" x14ac:dyDescent="0.25">
      <c r="B63" t="s">
        <v>68</v>
      </c>
    </row>
    <row r="64" spans="2:2" x14ac:dyDescent="0.25">
      <c r="B64" t="s">
        <v>553</v>
      </c>
    </row>
    <row r="65" spans="2:4" ht="15.75" x14ac:dyDescent="0.25">
      <c r="B65" s="23" t="s">
        <v>340</v>
      </c>
    </row>
    <row r="66" spans="2:4" x14ac:dyDescent="0.25">
      <c r="B66" t="s">
        <v>7</v>
      </c>
    </row>
    <row r="67" spans="2:4" x14ac:dyDescent="0.25">
      <c r="B67" t="s">
        <v>536</v>
      </c>
    </row>
    <row r="68" spans="2:4" x14ac:dyDescent="0.25">
      <c r="B68" t="s">
        <v>12</v>
      </c>
    </row>
    <row r="69" spans="2:4" x14ac:dyDescent="0.25">
      <c r="B69" t="s">
        <v>15</v>
      </c>
    </row>
    <row r="70" spans="2:4" x14ac:dyDescent="0.25">
      <c r="B70" t="s">
        <v>17</v>
      </c>
    </row>
    <row r="71" spans="2:4" x14ac:dyDescent="0.25">
      <c r="B71" t="s">
        <v>537</v>
      </c>
    </row>
    <row r="72" spans="2:4" x14ac:dyDescent="0.25">
      <c r="B72" t="s">
        <v>538</v>
      </c>
    </row>
    <row r="73" spans="2:4" x14ac:dyDescent="0.25">
      <c r="B73" t="s">
        <v>539</v>
      </c>
    </row>
    <row r="74" spans="2:4" x14ac:dyDescent="0.25">
      <c r="B74" t="s">
        <v>540</v>
      </c>
    </row>
    <row r="75" spans="2:4" x14ac:dyDescent="0.25">
      <c r="B75" t="s">
        <v>541</v>
      </c>
    </row>
    <row r="76" spans="2:4" x14ac:dyDescent="0.25">
      <c r="B76" t="s">
        <v>543</v>
      </c>
    </row>
    <row r="77" spans="2:4" x14ac:dyDescent="0.25">
      <c r="B77" t="s">
        <v>544</v>
      </c>
      <c r="C77" s="1"/>
      <c r="D77" s="1"/>
    </row>
    <row r="78" spans="2:4" x14ac:dyDescent="0.25">
      <c r="B78" t="s">
        <v>545</v>
      </c>
    </row>
    <row r="79" spans="2:4" x14ac:dyDescent="0.25">
      <c r="B79" t="s">
        <v>546</v>
      </c>
    </row>
    <row r="80" spans="2:4" x14ac:dyDescent="0.25">
      <c r="B80" t="s">
        <v>44</v>
      </c>
    </row>
    <row r="81" spans="2:2" x14ac:dyDescent="0.25">
      <c r="B81" t="s">
        <v>549</v>
      </c>
    </row>
    <row r="82" spans="2:2" x14ac:dyDescent="0.25">
      <c r="B82" t="s">
        <v>550</v>
      </c>
    </row>
    <row r="83" spans="2:2" x14ac:dyDescent="0.25">
      <c r="B83" t="s">
        <v>551</v>
      </c>
    </row>
    <row r="84" spans="2:2" x14ac:dyDescent="0.25">
      <c r="B84" t="s">
        <v>51</v>
      </c>
    </row>
    <row r="85" spans="2:2" x14ac:dyDescent="0.25">
      <c r="B85" t="s">
        <v>552</v>
      </c>
    </row>
    <row r="86" spans="2:2" x14ac:dyDescent="0.25">
      <c r="B86" t="s">
        <v>554</v>
      </c>
    </row>
    <row r="87" spans="2:2" x14ac:dyDescent="0.25">
      <c r="B87" t="s">
        <v>71</v>
      </c>
    </row>
    <row r="88" spans="2:2" ht="15.75" x14ac:dyDescent="0.25">
      <c r="B88" s="23" t="s">
        <v>342</v>
      </c>
    </row>
    <row r="89" spans="2:2" x14ac:dyDescent="0.25">
      <c r="B89" t="s">
        <v>10</v>
      </c>
    </row>
    <row r="90" spans="2:2" x14ac:dyDescent="0.25">
      <c r="B90" t="s">
        <v>31</v>
      </c>
    </row>
    <row r="91" spans="2:2" x14ac:dyDescent="0.25">
      <c r="B91" t="s">
        <v>32</v>
      </c>
    </row>
    <row r="92" spans="2:2" x14ac:dyDescent="0.25">
      <c r="B92" t="s">
        <v>34</v>
      </c>
    </row>
    <row r="93" spans="2:2" x14ac:dyDescent="0.25">
      <c r="B93" t="s">
        <v>37</v>
      </c>
    </row>
    <row r="94" spans="2:2" x14ac:dyDescent="0.25">
      <c r="B94" t="s">
        <v>38</v>
      </c>
    </row>
    <row r="95" spans="2:2" x14ac:dyDescent="0.25">
      <c r="B95" t="s">
        <v>40</v>
      </c>
    </row>
    <row r="96" spans="2:2" x14ac:dyDescent="0.25">
      <c r="B96" t="s">
        <v>49</v>
      </c>
    </row>
    <row r="97" spans="2:2" x14ac:dyDescent="0.25">
      <c r="B97" t="s">
        <v>55</v>
      </c>
    </row>
    <row r="98" spans="2:2" x14ac:dyDescent="0.25">
      <c r="B98" t="s">
        <v>57</v>
      </c>
    </row>
    <row r="99" spans="2:2" x14ac:dyDescent="0.25">
      <c r="B99" t="s">
        <v>69</v>
      </c>
    </row>
    <row r="100" spans="2:2" ht="15.75" x14ac:dyDescent="0.25">
      <c r="B100" s="23" t="s">
        <v>6</v>
      </c>
    </row>
    <row r="101" spans="2:2" x14ac:dyDescent="0.25">
      <c r="B101" t="s">
        <v>14</v>
      </c>
    </row>
    <row r="102" spans="2:2" x14ac:dyDescent="0.25">
      <c r="B102" t="s">
        <v>44</v>
      </c>
    </row>
    <row r="103" spans="2:2" x14ac:dyDescent="0.25">
      <c r="B103" t="s">
        <v>70</v>
      </c>
    </row>
  </sheetData>
  <sortState ref="G9:G47">
    <sortCondition ref="G47"/>
  </sortState>
  <hyperlinks>
    <hyperlink ref="B3" r:id="rId1" display="reports@vpgcorp.com"/>
    <hyperlink ref="D31" r:id="rId2" display="reports@vpgcorp.com"/>
  </hyperlinks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7A"/>
  </sheetPr>
  <dimension ref="A1:L394"/>
  <sheetViews>
    <sheetView workbookViewId="0"/>
  </sheetViews>
  <sheetFormatPr defaultColWidth="18.42578125" defaultRowHeight="15" x14ac:dyDescent="0.25"/>
  <cols>
    <col min="1" max="1" width="32.28515625" customWidth="1"/>
    <col min="2" max="2" width="18.5703125" customWidth="1"/>
    <col min="3" max="3" width="25.85546875" customWidth="1"/>
    <col min="4" max="4" width="16.42578125" customWidth="1"/>
    <col min="5" max="5" width="19.85546875" customWidth="1"/>
    <col min="6" max="6" width="42.140625" customWidth="1"/>
    <col min="7" max="7" width="13.140625" customWidth="1"/>
    <col min="8" max="8" width="12.5703125" customWidth="1"/>
    <col min="9" max="9" width="9.140625" customWidth="1"/>
    <col min="10" max="10" width="11.140625" customWidth="1"/>
    <col min="11" max="252" width="9.140625" customWidth="1"/>
    <col min="253" max="253" width="61.42578125" customWidth="1"/>
  </cols>
  <sheetData>
    <row r="1" spans="1:12" s="85" customFormat="1" ht="18.75" x14ac:dyDescent="0.3">
      <c r="A1" s="91" t="s">
        <v>703</v>
      </c>
    </row>
    <row r="3" spans="1:12" ht="15.75" x14ac:dyDescent="0.25">
      <c r="A3" s="21" t="s">
        <v>715</v>
      </c>
      <c r="B3" s="8"/>
      <c r="C3" s="8"/>
    </row>
    <row r="5" spans="1:12" ht="15.75" x14ac:dyDescent="0.25">
      <c r="A5" s="92" t="s">
        <v>684</v>
      </c>
      <c r="B5" s="92" t="s">
        <v>617</v>
      </c>
      <c r="C5" s="92" t="s">
        <v>618</v>
      </c>
      <c r="D5" s="92" t="s">
        <v>77</v>
      </c>
      <c r="E5" s="92" t="s">
        <v>639</v>
      </c>
      <c r="F5" s="98" t="s">
        <v>723</v>
      </c>
      <c r="G5" s="94"/>
      <c r="H5" s="94"/>
      <c r="I5" s="93"/>
      <c r="J5" s="93"/>
    </row>
    <row r="6" spans="1:12" ht="18.75" x14ac:dyDescent="0.3">
      <c r="A6" s="2"/>
      <c r="F6" s="24"/>
      <c r="I6" s="25"/>
      <c r="K6" s="24"/>
      <c r="L6" s="25"/>
    </row>
    <row r="7" spans="1:12" ht="15.75" x14ac:dyDescent="0.25">
      <c r="A7" s="2" t="s">
        <v>694</v>
      </c>
      <c r="B7" s="23" t="s">
        <v>336</v>
      </c>
      <c r="C7" s="2" t="s">
        <v>680</v>
      </c>
      <c r="D7" s="2" t="s">
        <v>74</v>
      </c>
      <c r="E7" s="2" t="s">
        <v>465</v>
      </c>
      <c r="F7" s="26"/>
      <c r="G7" s="27" t="s">
        <v>619</v>
      </c>
      <c r="H7" s="27" t="s">
        <v>620</v>
      </c>
      <c r="I7" s="27" t="s">
        <v>621</v>
      </c>
      <c r="J7" s="27" t="s">
        <v>622</v>
      </c>
      <c r="K7" s="27" t="s">
        <v>623</v>
      </c>
      <c r="L7" s="27" t="s">
        <v>624</v>
      </c>
    </row>
    <row r="8" spans="1:12" ht="15.75" x14ac:dyDescent="0.25">
      <c r="A8" s="3"/>
      <c r="B8" s="14" t="s">
        <v>8</v>
      </c>
      <c r="C8" t="s">
        <v>611</v>
      </c>
      <c r="D8" t="s">
        <v>639</v>
      </c>
      <c r="E8" s="9" t="s">
        <v>466</v>
      </c>
      <c r="F8" s="29" t="s">
        <v>704</v>
      </c>
      <c r="G8" s="30" t="s">
        <v>626</v>
      </c>
      <c r="H8" s="31" t="s">
        <v>627</v>
      </c>
      <c r="I8" s="30" t="s">
        <v>628</v>
      </c>
      <c r="J8" s="31" t="s">
        <v>629</v>
      </c>
      <c r="K8" s="31" t="s">
        <v>630</v>
      </c>
      <c r="L8" s="31" t="s">
        <v>631</v>
      </c>
    </row>
    <row r="9" spans="1:12" ht="15.75" x14ac:dyDescent="0.25">
      <c r="A9" s="12" t="s">
        <v>226</v>
      </c>
      <c r="B9" s="14" t="s">
        <v>573</v>
      </c>
      <c r="C9" t="s">
        <v>686</v>
      </c>
      <c r="D9" t="s">
        <v>1</v>
      </c>
      <c r="E9" s="9" t="s">
        <v>476</v>
      </c>
      <c r="F9" s="32"/>
      <c r="G9" s="33"/>
      <c r="H9" s="34"/>
      <c r="I9" s="33"/>
      <c r="J9" s="34"/>
      <c r="K9" s="34"/>
      <c r="L9" s="34"/>
    </row>
    <row r="10" spans="1:12" ht="15.75" x14ac:dyDescent="0.25">
      <c r="A10" s="13"/>
      <c r="B10" s="14" t="s">
        <v>16</v>
      </c>
      <c r="C10" t="s">
        <v>613</v>
      </c>
      <c r="D10" t="s">
        <v>2</v>
      </c>
      <c r="E10" s="9" t="s">
        <v>467</v>
      </c>
      <c r="F10" s="35" t="s">
        <v>705</v>
      </c>
      <c r="G10" s="36">
        <v>2150</v>
      </c>
      <c r="H10" s="36">
        <v>700</v>
      </c>
      <c r="I10" s="36">
        <v>1750</v>
      </c>
      <c r="J10" s="36">
        <v>750</v>
      </c>
      <c r="K10" s="36">
        <v>450</v>
      </c>
      <c r="L10" s="36">
        <v>500</v>
      </c>
    </row>
    <row r="11" spans="1:12" ht="15.75" x14ac:dyDescent="0.25">
      <c r="A11" s="3" t="s">
        <v>73</v>
      </c>
      <c r="B11" s="14" t="s">
        <v>26</v>
      </c>
      <c r="C11" t="s">
        <v>706</v>
      </c>
      <c r="D11" t="s">
        <v>3</v>
      </c>
      <c r="E11" s="9" t="s">
        <v>512</v>
      </c>
      <c r="F11" s="95" t="s">
        <v>632</v>
      </c>
      <c r="G11" s="96">
        <v>1100</v>
      </c>
      <c r="H11" s="96">
        <v>450</v>
      </c>
      <c r="I11" s="96">
        <v>700</v>
      </c>
      <c r="J11" s="96">
        <v>450</v>
      </c>
      <c r="K11" s="96">
        <v>300</v>
      </c>
      <c r="L11" s="96">
        <v>150</v>
      </c>
    </row>
    <row r="12" spans="1:12" x14ac:dyDescent="0.25">
      <c r="A12" s="15" t="s">
        <v>227</v>
      </c>
      <c r="B12" s="14" t="s">
        <v>29</v>
      </c>
      <c r="C12" t="s">
        <v>615</v>
      </c>
      <c r="D12" t="s">
        <v>4</v>
      </c>
      <c r="E12" s="9" t="s">
        <v>479</v>
      </c>
      <c r="F12" s="35" t="s">
        <v>707</v>
      </c>
      <c r="G12" s="87">
        <v>4300</v>
      </c>
      <c r="H12" s="87">
        <v>1300</v>
      </c>
      <c r="I12" s="87">
        <v>2300</v>
      </c>
      <c r="J12" s="87">
        <v>1100</v>
      </c>
      <c r="K12" s="87">
        <v>1000</v>
      </c>
      <c r="L12" s="87">
        <v>900</v>
      </c>
    </row>
    <row r="13" spans="1:12" x14ac:dyDescent="0.25">
      <c r="A13" s="15" t="s">
        <v>228</v>
      </c>
      <c r="B13" t="s">
        <v>30</v>
      </c>
      <c r="E13" s="9" t="s">
        <v>468</v>
      </c>
      <c r="F13" s="95" t="s">
        <v>632</v>
      </c>
      <c r="G13" s="88">
        <v>2150</v>
      </c>
      <c r="H13" s="88">
        <v>750</v>
      </c>
      <c r="I13" s="88">
        <v>1250</v>
      </c>
      <c r="J13" s="88">
        <v>700</v>
      </c>
      <c r="K13" s="88">
        <v>650</v>
      </c>
      <c r="L13" s="88">
        <v>500</v>
      </c>
    </row>
    <row r="14" spans="1:12" x14ac:dyDescent="0.25">
      <c r="A14" s="15" t="s">
        <v>229</v>
      </c>
      <c r="B14" t="s">
        <v>36</v>
      </c>
      <c r="E14" s="9" t="s">
        <v>496</v>
      </c>
      <c r="F14" s="35" t="s">
        <v>708</v>
      </c>
      <c r="G14" s="87">
        <v>4200</v>
      </c>
      <c r="H14" s="87">
        <v>1300</v>
      </c>
      <c r="I14" s="87">
        <v>2300</v>
      </c>
      <c r="J14" s="87">
        <v>1100</v>
      </c>
      <c r="K14" s="87">
        <v>1000</v>
      </c>
      <c r="L14" s="87">
        <v>900</v>
      </c>
    </row>
    <row r="15" spans="1:12" x14ac:dyDescent="0.25">
      <c r="A15" s="15" t="s">
        <v>230</v>
      </c>
      <c r="B15" t="s">
        <v>42</v>
      </c>
      <c r="E15" s="9" t="s">
        <v>513</v>
      </c>
      <c r="F15" s="95" t="s">
        <v>632</v>
      </c>
      <c r="G15" s="88">
        <v>2150</v>
      </c>
      <c r="H15" s="88">
        <v>750</v>
      </c>
      <c r="I15" s="88">
        <v>1250</v>
      </c>
      <c r="J15" s="88">
        <v>700</v>
      </c>
      <c r="K15" s="88">
        <v>550</v>
      </c>
      <c r="L15" s="88">
        <v>250</v>
      </c>
    </row>
    <row r="16" spans="1:12" x14ac:dyDescent="0.25">
      <c r="A16" s="15" t="s">
        <v>231</v>
      </c>
      <c r="B16" t="s">
        <v>45</v>
      </c>
      <c r="E16" s="9" t="s">
        <v>581</v>
      </c>
      <c r="F16" s="35" t="s">
        <v>709</v>
      </c>
      <c r="G16" s="87">
        <v>4150</v>
      </c>
      <c r="H16" s="87">
        <v>1250</v>
      </c>
      <c r="I16" s="87">
        <v>2250</v>
      </c>
      <c r="J16" s="87">
        <v>1000</v>
      </c>
      <c r="K16" s="87">
        <v>1000</v>
      </c>
      <c r="L16" s="87">
        <v>900</v>
      </c>
    </row>
    <row r="17" spans="1:12" x14ac:dyDescent="0.25">
      <c r="A17" s="15" t="s">
        <v>419</v>
      </c>
      <c r="B17" t="s">
        <v>47</v>
      </c>
      <c r="E17" s="9" t="s">
        <v>481</v>
      </c>
      <c r="F17" s="95" t="s">
        <v>632</v>
      </c>
      <c r="G17" s="88">
        <v>2150</v>
      </c>
      <c r="H17" s="88">
        <v>750</v>
      </c>
      <c r="I17" s="88">
        <v>1250</v>
      </c>
      <c r="J17" s="88">
        <v>700</v>
      </c>
      <c r="K17" s="88">
        <v>550</v>
      </c>
      <c r="L17" s="88">
        <v>250</v>
      </c>
    </row>
    <row r="18" spans="1:12" x14ac:dyDescent="0.25">
      <c r="A18" s="15" t="s">
        <v>420</v>
      </c>
      <c r="B18" t="s">
        <v>50</v>
      </c>
      <c r="E18" s="9" t="s">
        <v>529</v>
      </c>
      <c r="F18" s="35" t="s">
        <v>666</v>
      </c>
      <c r="G18" s="87">
        <v>2100</v>
      </c>
      <c r="H18" s="87">
        <v>700</v>
      </c>
      <c r="I18" s="87">
        <v>1700</v>
      </c>
      <c r="J18" s="87">
        <v>700</v>
      </c>
      <c r="K18" s="87">
        <v>450</v>
      </c>
      <c r="L18" s="87">
        <v>500</v>
      </c>
    </row>
    <row r="19" spans="1:12" x14ac:dyDescent="0.25">
      <c r="A19" s="15" t="s">
        <v>232</v>
      </c>
      <c r="B19" t="s">
        <v>52</v>
      </c>
      <c r="E19" s="9" t="s">
        <v>504</v>
      </c>
      <c r="F19" s="95" t="s">
        <v>632</v>
      </c>
      <c r="G19" s="38">
        <v>1100</v>
      </c>
      <c r="H19" s="38">
        <v>450</v>
      </c>
      <c r="I19" s="39">
        <v>700</v>
      </c>
      <c r="J19" s="38">
        <v>450</v>
      </c>
      <c r="K19" s="38">
        <v>300</v>
      </c>
      <c r="L19" s="38">
        <v>150</v>
      </c>
    </row>
    <row r="20" spans="1:12" x14ac:dyDescent="0.25">
      <c r="A20" s="15" t="s">
        <v>438</v>
      </c>
      <c r="B20" t="s">
        <v>59</v>
      </c>
      <c r="E20" s="9" t="s">
        <v>470</v>
      </c>
      <c r="F20" s="35" t="s">
        <v>0</v>
      </c>
      <c r="G20" s="40">
        <v>650</v>
      </c>
      <c r="H20" s="40">
        <v>650</v>
      </c>
      <c r="I20" s="40">
        <v>650</v>
      </c>
      <c r="J20" s="40">
        <v>650</v>
      </c>
      <c r="K20" s="40">
        <v>650</v>
      </c>
      <c r="L20" s="40">
        <v>650</v>
      </c>
    </row>
    <row r="21" spans="1:12" x14ac:dyDescent="0.25">
      <c r="A21" s="15" t="s">
        <v>233</v>
      </c>
      <c r="B21" t="s">
        <v>62</v>
      </c>
      <c r="E21" s="9" t="s">
        <v>482</v>
      </c>
      <c r="F21" s="37" t="s">
        <v>3</v>
      </c>
      <c r="G21" s="16">
        <v>450</v>
      </c>
      <c r="H21" s="16">
        <v>450</v>
      </c>
      <c r="I21" s="16">
        <v>450</v>
      </c>
      <c r="J21" s="16">
        <v>450</v>
      </c>
      <c r="K21" s="16">
        <v>450</v>
      </c>
      <c r="L21" s="16">
        <v>450</v>
      </c>
    </row>
    <row r="22" spans="1:12" x14ac:dyDescent="0.25">
      <c r="A22" s="15" t="s">
        <v>234</v>
      </c>
      <c r="B22" t="s">
        <v>66</v>
      </c>
      <c r="E22" s="9" t="s">
        <v>514</v>
      </c>
      <c r="F22" s="35" t="s">
        <v>1</v>
      </c>
      <c r="G22" s="40">
        <v>350</v>
      </c>
      <c r="H22" s="40">
        <v>350</v>
      </c>
      <c r="I22" s="40">
        <v>350</v>
      </c>
      <c r="J22" s="40">
        <v>350</v>
      </c>
      <c r="K22" s="40">
        <v>350</v>
      </c>
      <c r="L22" s="40">
        <v>350</v>
      </c>
    </row>
    <row r="23" spans="1:12" x14ac:dyDescent="0.25">
      <c r="A23" s="15" t="s">
        <v>235</v>
      </c>
      <c r="B23" t="s">
        <v>67</v>
      </c>
      <c r="E23" s="9" t="s">
        <v>562</v>
      </c>
      <c r="F23" s="37" t="s">
        <v>4</v>
      </c>
      <c r="G23" s="16">
        <v>350</v>
      </c>
      <c r="H23" s="16">
        <v>350</v>
      </c>
      <c r="I23" s="16">
        <v>350</v>
      </c>
      <c r="J23" s="16">
        <v>350</v>
      </c>
      <c r="K23" s="16">
        <v>350</v>
      </c>
      <c r="L23" s="16">
        <v>350</v>
      </c>
    </row>
    <row r="24" spans="1:12" x14ac:dyDescent="0.25">
      <c r="A24" s="15" t="s">
        <v>236</v>
      </c>
      <c r="B24" t="s">
        <v>425</v>
      </c>
      <c r="E24" s="9" t="s">
        <v>471</v>
      </c>
      <c r="F24" s="35" t="s">
        <v>2</v>
      </c>
      <c r="G24" s="44">
        <v>250</v>
      </c>
      <c r="H24" s="44">
        <v>250</v>
      </c>
      <c r="I24" s="44">
        <v>250</v>
      </c>
      <c r="J24" s="44">
        <v>250</v>
      </c>
      <c r="K24" s="44">
        <v>250</v>
      </c>
      <c r="L24" s="44">
        <v>250</v>
      </c>
    </row>
    <row r="25" spans="1:12" x14ac:dyDescent="0.25">
      <c r="A25" s="15" t="s">
        <v>237</v>
      </c>
      <c r="B25" t="s">
        <v>72</v>
      </c>
      <c r="E25" s="9" t="s">
        <v>472</v>
      </c>
      <c r="F25" s="61" t="s">
        <v>634</v>
      </c>
      <c r="G25" s="46">
        <f>SUM(G10:G24)</f>
        <v>27600</v>
      </c>
      <c r="H25" s="46">
        <f t="shared" ref="H25:L25" si="0">SUM(H10:H24)</f>
        <v>10450</v>
      </c>
      <c r="I25" s="46">
        <f t="shared" si="0"/>
        <v>17500</v>
      </c>
      <c r="J25" s="46">
        <f t="shared" si="0"/>
        <v>9700</v>
      </c>
      <c r="K25" s="46">
        <f t="shared" si="0"/>
        <v>8300</v>
      </c>
      <c r="L25" s="46">
        <f t="shared" si="0"/>
        <v>7050</v>
      </c>
    </row>
    <row r="26" spans="1:12" ht="15.75" x14ac:dyDescent="0.25">
      <c r="A26" s="15" t="s">
        <v>126</v>
      </c>
      <c r="B26" s="23" t="s">
        <v>338</v>
      </c>
      <c r="E26" s="9" t="s">
        <v>497</v>
      </c>
      <c r="F26" s="61"/>
      <c r="G26" s="46"/>
      <c r="H26" s="46"/>
      <c r="I26" s="46"/>
      <c r="J26" s="46"/>
    </row>
    <row r="27" spans="1:12" x14ac:dyDescent="0.25">
      <c r="A27" s="15" t="s">
        <v>238</v>
      </c>
      <c r="B27" t="s">
        <v>534</v>
      </c>
      <c r="E27" s="9" t="s">
        <v>520</v>
      </c>
      <c r="F27" s="83"/>
      <c r="G27" s="84" t="s">
        <v>664</v>
      </c>
      <c r="H27" s="84"/>
      <c r="I27" s="84"/>
      <c r="J27" s="103" t="s">
        <v>729</v>
      </c>
    </row>
    <row r="28" spans="1:12" ht="15.75" x14ac:dyDescent="0.25">
      <c r="A28" s="15" t="s">
        <v>239</v>
      </c>
      <c r="B28" t="s">
        <v>9</v>
      </c>
      <c r="E28" s="9" t="s">
        <v>502</v>
      </c>
      <c r="F28" s="47" t="s">
        <v>689</v>
      </c>
      <c r="G28" s="48" t="s">
        <v>665</v>
      </c>
      <c r="H28" s="48" t="s">
        <v>635</v>
      </c>
      <c r="I28" s="48" t="s">
        <v>636</v>
      </c>
      <c r="J28" s="99" t="s">
        <v>727</v>
      </c>
    </row>
    <row r="29" spans="1:12" x14ac:dyDescent="0.25">
      <c r="A29" s="15" t="s">
        <v>421</v>
      </c>
      <c r="B29" t="s">
        <v>535</v>
      </c>
      <c r="E29" s="9" t="s">
        <v>488</v>
      </c>
    </row>
    <row r="30" spans="1:12" x14ac:dyDescent="0.25">
      <c r="A30" s="15" t="s">
        <v>240</v>
      </c>
      <c r="B30" t="s">
        <v>11</v>
      </c>
      <c r="E30" s="9" t="s">
        <v>528</v>
      </c>
      <c r="F30" s="49" t="s">
        <v>705</v>
      </c>
      <c r="G30" s="50"/>
      <c r="H30" s="51">
        <v>150</v>
      </c>
      <c r="I30" s="51">
        <f t="shared" ref="I30:I41" si="1">H30*G30</f>
        <v>0</v>
      </c>
      <c r="J30" s="53"/>
    </row>
    <row r="31" spans="1:12" x14ac:dyDescent="0.25">
      <c r="A31" s="15" t="s">
        <v>241</v>
      </c>
      <c r="B31" t="s">
        <v>13</v>
      </c>
      <c r="E31" s="9" t="s">
        <v>505</v>
      </c>
      <c r="F31" t="s">
        <v>632</v>
      </c>
      <c r="G31" s="39"/>
      <c r="H31" s="43">
        <v>150</v>
      </c>
      <c r="I31" s="43">
        <f t="shared" si="1"/>
        <v>0</v>
      </c>
      <c r="J31" s="16"/>
    </row>
    <row r="32" spans="1:12" x14ac:dyDescent="0.25">
      <c r="A32" s="15" t="s">
        <v>441</v>
      </c>
      <c r="B32" t="s">
        <v>18</v>
      </c>
      <c r="E32" s="9" t="s">
        <v>503</v>
      </c>
      <c r="F32" s="68" t="s">
        <v>707</v>
      </c>
      <c r="G32" s="50"/>
      <c r="H32" s="62">
        <v>125</v>
      </c>
      <c r="I32" s="62">
        <f t="shared" si="1"/>
        <v>0</v>
      </c>
      <c r="J32" s="53"/>
    </row>
    <row r="33" spans="1:10" x14ac:dyDescent="0.25">
      <c r="A33" s="15" t="s">
        <v>243</v>
      </c>
      <c r="B33" t="s">
        <v>19</v>
      </c>
      <c r="E33" s="9" t="s">
        <v>491</v>
      </c>
      <c r="F33" s="37" t="s">
        <v>632</v>
      </c>
      <c r="G33" s="39"/>
      <c r="H33" s="43">
        <v>75</v>
      </c>
      <c r="I33" s="43">
        <f t="shared" si="1"/>
        <v>0</v>
      </c>
      <c r="J33" s="16"/>
    </row>
    <row r="34" spans="1:10" x14ac:dyDescent="0.25">
      <c r="A34" s="15" t="s">
        <v>242</v>
      </c>
      <c r="B34" t="s">
        <v>616</v>
      </c>
      <c r="E34" s="9" t="s">
        <v>492</v>
      </c>
      <c r="F34" s="68" t="s">
        <v>708</v>
      </c>
      <c r="G34" s="50"/>
      <c r="H34" s="53">
        <v>125</v>
      </c>
      <c r="I34" s="53">
        <f t="shared" si="1"/>
        <v>0</v>
      </c>
      <c r="J34" s="53"/>
    </row>
    <row r="35" spans="1:10" x14ac:dyDescent="0.25">
      <c r="A35" s="15" t="s">
        <v>244</v>
      </c>
      <c r="B35" t="s">
        <v>20</v>
      </c>
      <c r="E35" s="9" t="s">
        <v>565</v>
      </c>
      <c r="F35" s="37" t="s">
        <v>632</v>
      </c>
      <c r="G35" s="39"/>
      <c r="H35" s="43">
        <v>100</v>
      </c>
      <c r="I35" s="43">
        <f t="shared" si="1"/>
        <v>0</v>
      </c>
      <c r="J35" s="16"/>
    </row>
    <row r="36" spans="1:10" x14ac:dyDescent="0.25">
      <c r="A36" s="15" t="s">
        <v>245</v>
      </c>
      <c r="B36" t="s">
        <v>21</v>
      </c>
      <c r="E36" s="9" t="s">
        <v>474</v>
      </c>
      <c r="F36" s="68" t="s">
        <v>709</v>
      </c>
      <c r="G36" s="50"/>
      <c r="H36" s="53">
        <v>125</v>
      </c>
      <c r="I36" s="53">
        <f t="shared" si="1"/>
        <v>0</v>
      </c>
      <c r="J36" s="53"/>
    </row>
    <row r="37" spans="1:10" x14ac:dyDescent="0.25">
      <c r="A37" s="15" t="s">
        <v>133</v>
      </c>
      <c r="B37" t="s">
        <v>22</v>
      </c>
      <c r="E37" s="9" t="s">
        <v>515</v>
      </c>
      <c r="F37" s="37" t="s">
        <v>632</v>
      </c>
      <c r="G37" s="39"/>
      <c r="H37" s="43">
        <v>75</v>
      </c>
      <c r="I37" s="43">
        <f t="shared" si="1"/>
        <v>0</v>
      </c>
    </row>
    <row r="38" spans="1:10" x14ac:dyDescent="0.25">
      <c r="A38" s="15" t="s">
        <v>246</v>
      </c>
      <c r="B38" t="s">
        <v>23</v>
      </c>
      <c r="E38" s="9" t="s">
        <v>525</v>
      </c>
      <c r="F38" s="68" t="s">
        <v>666</v>
      </c>
      <c r="G38" s="50"/>
      <c r="H38" s="53">
        <v>115</v>
      </c>
      <c r="I38" s="53">
        <f t="shared" si="1"/>
        <v>0</v>
      </c>
      <c r="J38" s="106"/>
    </row>
    <row r="39" spans="1:10" x14ac:dyDescent="0.25">
      <c r="A39" s="15" t="s">
        <v>247</v>
      </c>
      <c r="B39" t="s">
        <v>542</v>
      </c>
      <c r="E39" s="9" t="s">
        <v>716</v>
      </c>
      <c r="F39" s="37" t="s">
        <v>632</v>
      </c>
      <c r="G39" s="39"/>
      <c r="H39" s="43">
        <v>75</v>
      </c>
      <c r="I39" s="43">
        <f t="shared" si="1"/>
        <v>0</v>
      </c>
    </row>
    <row r="40" spans="1:10" x14ac:dyDescent="0.25">
      <c r="A40" s="15" t="s">
        <v>248</v>
      </c>
      <c r="B40" t="s">
        <v>24</v>
      </c>
      <c r="E40" s="9" t="s">
        <v>498</v>
      </c>
      <c r="F40" s="68" t="s">
        <v>710</v>
      </c>
      <c r="G40" s="50"/>
      <c r="H40" s="53">
        <v>110</v>
      </c>
      <c r="I40" s="53">
        <f t="shared" si="1"/>
        <v>0</v>
      </c>
      <c r="J40" s="106"/>
    </row>
    <row r="41" spans="1:10" x14ac:dyDescent="0.25">
      <c r="A41" s="15" t="s">
        <v>249</v>
      </c>
      <c r="B41" t="s">
        <v>25</v>
      </c>
      <c r="E41" s="9" t="s">
        <v>499</v>
      </c>
      <c r="F41" s="37" t="s">
        <v>632</v>
      </c>
      <c r="G41" s="67"/>
      <c r="H41" s="43">
        <v>75</v>
      </c>
      <c r="I41" s="43">
        <f t="shared" si="1"/>
        <v>0</v>
      </c>
    </row>
    <row r="42" spans="1:10" x14ac:dyDescent="0.25">
      <c r="A42" s="15" t="s">
        <v>250</v>
      </c>
      <c r="B42" t="s">
        <v>27</v>
      </c>
      <c r="E42" s="9" t="s">
        <v>494</v>
      </c>
      <c r="F42" s="68" t="s">
        <v>0</v>
      </c>
      <c r="G42" s="49"/>
      <c r="H42" s="53">
        <v>350</v>
      </c>
      <c r="I42" s="53">
        <v>350</v>
      </c>
      <c r="J42" s="106"/>
    </row>
    <row r="43" spans="1:10" x14ac:dyDescent="0.25">
      <c r="A43" s="15" t="s">
        <v>137</v>
      </c>
      <c r="B43" t="s">
        <v>28</v>
      </c>
      <c r="E43" s="9" t="s">
        <v>500</v>
      </c>
      <c r="F43" s="52" t="s">
        <v>3</v>
      </c>
      <c r="H43" s="16">
        <v>300</v>
      </c>
      <c r="I43" s="16">
        <v>300</v>
      </c>
    </row>
    <row r="44" spans="1:10" x14ac:dyDescent="0.25">
      <c r="A44" s="15" t="s">
        <v>251</v>
      </c>
      <c r="B44" t="s">
        <v>33</v>
      </c>
      <c r="E44" s="9" t="s">
        <v>495</v>
      </c>
      <c r="F44" s="68" t="s">
        <v>1</v>
      </c>
      <c r="G44" s="49"/>
      <c r="H44" s="53">
        <v>250</v>
      </c>
      <c r="I44" s="53">
        <v>250</v>
      </c>
      <c r="J44" s="49"/>
    </row>
    <row r="45" spans="1:10" x14ac:dyDescent="0.25">
      <c r="A45" s="15" t="s">
        <v>252</v>
      </c>
      <c r="B45" t="s">
        <v>35</v>
      </c>
      <c r="E45" s="9" t="s">
        <v>711</v>
      </c>
      <c r="F45" t="s">
        <v>4</v>
      </c>
      <c r="H45" s="16">
        <v>300</v>
      </c>
      <c r="I45" s="16">
        <v>300</v>
      </c>
    </row>
    <row r="46" spans="1:10" x14ac:dyDescent="0.25">
      <c r="A46" s="15" t="s">
        <v>253</v>
      </c>
      <c r="B46" t="s">
        <v>547</v>
      </c>
      <c r="F46" s="49" t="s">
        <v>2</v>
      </c>
      <c r="G46" s="49"/>
      <c r="H46" s="76">
        <v>150</v>
      </c>
      <c r="I46" s="76">
        <v>150</v>
      </c>
      <c r="J46" s="49"/>
    </row>
    <row r="47" spans="1:10" x14ac:dyDescent="0.25">
      <c r="A47" s="15" t="s">
        <v>440</v>
      </c>
      <c r="B47" t="s">
        <v>39</v>
      </c>
      <c r="F47" s="1" t="s">
        <v>722</v>
      </c>
      <c r="I47" s="46">
        <f>SUM(I30:I46)</f>
        <v>1350</v>
      </c>
    </row>
    <row r="48" spans="1:10" x14ac:dyDescent="0.25">
      <c r="A48" s="15" t="s">
        <v>254</v>
      </c>
      <c r="B48" t="s">
        <v>41</v>
      </c>
      <c r="F48" s="1"/>
      <c r="I48" s="105" t="s">
        <v>734</v>
      </c>
      <c r="J48" s="102">
        <f>SUMIF(J30:J41,"&lt;&gt;",I30:I41)</f>
        <v>0</v>
      </c>
    </row>
    <row r="49" spans="1:7" x14ac:dyDescent="0.25">
      <c r="A49" s="15" t="s">
        <v>255</v>
      </c>
      <c r="B49" t="s">
        <v>43</v>
      </c>
    </row>
    <row r="50" spans="1:7" ht="15.75" x14ac:dyDescent="0.25">
      <c r="A50" s="15" t="s">
        <v>256</v>
      </c>
      <c r="B50" t="s">
        <v>548</v>
      </c>
      <c r="F50" s="21" t="s">
        <v>681</v>
      </c>
    </row>
    <row r="51" spans="1:7" ht="15.75" x14ac:dyDescent="0.25">
      <c r="A51" s="15" t="s">
        <v>257</v>
      </c>
      <c r="B51" t="s">
        <v>46</v>
      </c>
      <c r="F51" s="21" t="s">
        <v>690</v>
      </c>
    </row>
    <row r="52" spans="1:7" ht="15.75" x14ac:dyDescent="0.25">
      <c r="A52" s="15" t="s">
        <v>422</v>
      </c>
      <c r="B52" t="s">
        <v>48</v>
      </c>
      <c r="F52" s="21" t="s">
        <v>663</v>
      </c>
      <c r="G52" s="66"/>
    </row>
    <row r="53" spans="1:7" x14ac:dyDescent="0.25">
      <c r="A53" s="15" t="s">
        <v>258</v>
      </c>
      <c r="B53" t="s">
        <v>53</v>
      </c>
    </row>
    <row r="54" spans="1:7" x14ac:dyDescent="0.25">
      <c r="A54" s="15" t="s">
        <v>259</v>
      </c>
      <c r="B54" t="s">
        <v>54</v>
      </c>
    </row>
    <row r="55" spans="1:7" x14ac:dyDescent="0.25">
      <c r="A55" s="15" t="s">
        <v>423</v>
      </c>
      <c r="B55" t="s">
        <v>56</v>
      </c>
    </row>
    <row r="56" spans="1:7" x14ac:dyDescent="0.25">
      <c r="A56" s="15" t="s">
        <v>424</v>
      </c>
      <c r="B56" t="s">
        <v>391</v>
      </c>
    </row>
    <row r="57" spans="1:7" x14ac:dyDescent="0.25">
      <c r="A57" s="15" t="s">
        <v>260</v>
      </c>
      <c r="B57" t="s">
        <v>58</v>
      </c>
    </row>
    <row r="58" spans="1:7" x14ac:dyDescent="0.25">
      <c r="A58" s="15" t="s">
        <v>261</v>
      </c>
      <c r="B58" t="s">
        <v>60</v>
      </c>
    </row>
    <row r="59" spans="1:7" x14ac:dyDescent="0.25">
      <c r="A59" s="15" t="s">
        <v>263</v>
      </c>
      <c r="B59" t="s">
        <v>61</v>
      </c>
    </row>
    <row r="60" spans="1:7" x14ac:dyDescent="0.25">
      <c r="A60" s="15" t="s">
        <v>262</v>
      </c>
      <c r="B60" t="s">
        <v>63</v>
      </c>
    </row>
    <row r="61" spans="1:7" x14ac:dyDescent="0.25">
      <c r="A61" s="15" t="s">
        <v>264</v>
      </c>
      <c r="B61" t="s">
        <v>64</v>
      </c>
    </row>
    <row r="62" spans="1:7" x14ac:dyDescent="0.25">
      <c r="A62" s="15" t="s">
        <v>444</v>
      </c>
      <c r="B62" t="s">
        <v>65</v>
      </c>
    </row>
    <row r="63" spans="1:7" x14ac:dyDescent="0.25">
      <c r="A63" s="15" t="s">
        <v>265</v>
      </c>
      <c r="B63" t="s">
        <v>68</v>
      </c>
    </row>
    <row r="64" spans="1:7" x14ac:dyDescent="0.25">
      <c r="A64" s="15" t="s">
        <v>266</v>
      </c>
      <c r="B64" t="s">
        <v>553</v>
      </c>
    </row>
    <row r="65" spans="1:2" ht="15.75" x14ac:dyDescent="0.25">
      <c r="A65" s="15" t="s">
        <v>267</v>
      </c>
      <c r="B65" s="23" t="s">
        <v>340</v>
      </c>
    </row>
    <row r="66" spans="1:2" x14ac:dyDescent="0.25">
      <c r="A66" s="15"/>
      <c r="B66" t="s">
        <v>7</v>
      </c>
    </row>
    <row r="67" spans="1:2" x14ac:dyDescent="0.25">
      <c r="A67" s="5" t="s">
        <v>426</v>
      </c>
      <c r="B67" t="s">
        <v>536</v>
      </c>
    </row>
    <row r="68" spans="1:2" x14ac:dyDescent="0.25">
      <c r="A68" s="15"/>
      <c r="B68" t="s">
        <v>12</v>
      </c>
    </row>
    <row r="69" spans="1:2" ht="15.75" x14ac:dyDescent="0.25">
      <c r="A69" s="3" t="s">
        <v>73</v>
      </c>
      <c r="B69" t="s">
        <v>15</v>
      </c>
    </row>
    <row r="70" spans="1:2" x14ac:dyDescent="0.25">
      <c r="A70" s="9" t="s">
        <v>418</v>
      </c>
      <c r="B70" t="s">
        <v>17</v>
      </c>
    </row>
    <row r="71" spans="1:2" x14ac:dyDescent="0.25">
      <c r="A71" s="9" t="s">
        <v>164</v>
      </c>
      <c r="B71" t="s">
        <v>537</v>
      </c>
    </row>
    <row r="72" spans="1:2" x14ac:dyDescent="0.25">
      <c r="A72" s="9" t="s">
        <v>165</v>
      </c>
      <c r="B72" t="s">
        <v>538</v>
      </c>
    </row>
    <row r="73" spans="1:2" x14ac:dyDescent="0.25">
      <c r="A73" s="9" t="s">
        <v>166</v>
      </c>
      <c r="B73" t="s">
        <v>539</v>
      </c>
    </row>
    <row r="74" spans="1:2" x14ac:dyDescent="0.25">
      <c r="A74" s="9" t="s">
        <v>167</v>
      </c>
      <c r="B74" t="s">
        <v>540</v>
      </c>
    </row>
    <row r="75" spans="1:2" x14ac:dyDescent="0.25">
      <c r="A75" s="9" t="s">
        <v>168</v>
      </c>
      <c r="B75" t="s">
        <v>541</v>
      </c>
    </row>
    <row r="76" spans="1:2" x14ac:dyDescent="0.25">
      <c r="A76" s="9" t="s">
        <v>169</v>
      </c>
      <c r="B76" t="s">
        <v>543</v>
      </c>
    </row>
    <row r="77" spans="1:2" x14ac:dyDescent="0.25">
      <c r="A77" s="9" t="s">
        <v>170</v>
      </c>
      <c r="B77" t="s">
        <v>544</v>
      </c>
    </row>
    <row r="78" spans="1:2" x14ac:dyDescent="0.25">
      <c r="A78" s="9" t="s">
        <v>171</v>
      </c>
      <c r="B78" t="s">
        <v>545</v>
      </c>
    </row>
    <row r="79" spans="1:2" x14ac:dyDescent="0.25">
      <c r="A79" s="9" t="s">
        <v>172</v>
      </c>
      <c r="B79" t="s">
        <v>546</v>
      </c>
    </row>
    <row r="80" spans="1:2" x14ac:dyDescent="0.25">
      <c r="A80" s="9" t="s">
        <v>173</v>
      </c>
      <c r="B80" t="s">
        <v>44</v>
      </c>
    </row>
    <row r="81" spans="1:2" x14ac:dyDescent="0.25">
      <c r="A81" s="9" t="s">
        <v>174</v>
      </c>
      <c r="B81" t="s">
        <v>549</v>
      </c>
    </row>
    <row r="82" spans="1:2" x14ac:dyDescent="0.25">
      <c r="A82" s="9" t="s">
        <v>175</v>
      </c>
      <c r="B82" t="s">
        <v>550</v>
      </c>
    </row>
    <row r="83" spans="1:2" x14ac:dyDescent="0.25">
      <c r="A83" s="9" t="s">
        <v>434</v>
      </c>
      <c r="B83" t="s">
        <v>551</v>
      </c>
    </row>
    <row r="84" spans="1:2" x14ac:dyDescent="0.25">
      <c r="A84" s="9" t="s">
        <v>176</v>
      </c>
      <c r="B84" t="s">
        <v>51</v>
      </c>
    </row>
    <row r="85" spans="1:2" x14ac:dyDescent="0.25">
      <c r="A85" s="9" t="s">
        <v>177</v>
      </c>
      <c r="B85" t="s">
        <v>552</v>
      </c>
    </row>
    <row r="86" spans="1:2" x14ac:dyDescent="0.25">
      <c r="A86" s="9" t="s">
        <v>178</v>
      </c>
      <c r="B86" t="s">
        <v>554</v>
      </c>
    </row>
    <row r="87" spans="1:2" x14ac:dyDescent="0.25">
      <c r="A87" s="9" t="s">
        <v>179</v>
      </c>
      <c r="B87" t="s">
        <v>71</v>
      </c>
    </row>
    <row r="88" spans="1:2" ht="15.75" x14ac:dyDescent="0.25">
      <c r="A88" s="9" t="s">
        <v>180</v>
      </c>
      <c r="B88" s="23" t="s">
        <v>342</v>
      </c>
    </row>
    <row r="89" spans="1:2" x14ac:dyDescent="0.25">
      <c r="A89" s="9" t="s">
        <v>181</v>
      </c>
      <c r="B89" t="s">
        <v>10</v>
      </c>
    </row>
    <row r="90" spans="1:2" x14ac:dyDescent="0.25">
      <c r="A90" s="9" t="s">
        <v>182</v>
      </c>
      <c r="B90" t="s">
        <v>31</v>
      </c>
    </row>
    <row r="91" spans="1:2" x14ac:dyDescent="0.25">
      <c r="A91" s="9" t="s">
        <v>717</v>
      </c>
      <c r="B91" t="s">
        <v>32</v>
      </c>
    </row>
    <row r="92" spans="1:2" x14ac:dyDescent="0.25">
      <c r="A92" s="9" t="s">
        <v>183</v>
      </c>
      <c r="B92" t="s">
        <v>34</v>
      </c>
    </row>
    <row r="93" spans="1:2" x14ac:dyDescent="0.25">
      <c r="A93" s="9" t="s">
        <v>718</v>
      </c>
      <c r="B93" t="s">
        <v>37</v>
      </c>
    </row>
    <row r="94" spans="1:2" x14ac:dyDescent="0.25">
      <c r="A94" s="9" t="s">
        <v>435</v>
      </c>
      <c r="B94" t="s">
        <v>38</v>
      </c>
    </row>
    <row r="95" spans="1:2" x14ac:dyDescent="0.25">
      <c r="A95" s="9" t="s">
        <v>185</v>
      </c>
      <c r="B95" t="s">
        <v>40</v>
      </c>
    </row>
    <row r="96" spans="1:2" x14ac:dyDescent="0.25">
      <c r="A96" s="9" t="s">
        <v>186</v>
      </c>
      <c r="B96" t="s">
        <v>49</v>
      </c>
    </row>
    <row r="97" spans="1:2" x14ac:dyDescent="0.25">
      <c r="A97" s="9" t="s">
        <v>187</v>
      </c>
      <c r="B97" t="s">
        <v>55</v>
      </c>
    </row>
    <row r="98" spans="1:2" x14ac:dyDescent="0.25">
      <c r="A98" s="9" t="s">
        <v>188</v>
      </c>
      <c r="B98" t="s">
        <v>57</v>
      </c>
    </row>
    <row r="99" spans="1:2" x14ac:dyDescent="0.25">
      <c r="A99" s="9" t="s">
        <v>189</v>
      </c>
      <c r="B99" t="s">
        <v>69</v>
      </c>
    </row>
    <row r="100" spans="1:2" ht="15.75" x14ac:dyDescent="0.25">
      <c r="A100" s="9" t="s">
        <v>190</v>
      </c>
      <c r="B100" s="23" t="s">
        <v>6</v>
      </c>
    </row>
    <row r="101" spans="1:2" x14ac:dyDescent="0.25">
      <c r="A101" s="9" t="s">
        <v>191</v>
      </c>
      <c r="B101" t="s">
        <v>14</v>
      </c>
    </row>
    <row r="102" spans="1:2" x14ac:dyDescent="0.25">
      <c r="A102" s="9" t="s">
        <v>436</v>
      </c>
      <c r="B102" t="s">
        <v>44</v>
      </c>
    </row>
    <row r="103" spans="1:2" x14ac:dyDescent="0.25">
      <c r="A103" s="9" t="s">
        <v>192</v>
      </c>
      <c r="B103" t="s">
        <v>70</v>
      </c>
    </row>
    <row r="104" spans="1:2" x14ac:dyDescent="0.25">
      <c r="A104" s="9" t="s">
        <v>442</v>
      </c>
    </row>
    <row r="105" spans="1:2" x14ac:dyDescent="0.25">
      <c r="A105" s="9" t="s">
        <v>437</v>
      </c>
    </row>
    <row r="106" spans="1:2" x14ac:dyDescent="0.25">
      <c r="A106" s="9" t="s">
        <v>193</v>
      </c>
    </row>
    <row r="107" spans="1:2" x14ac:dyDescent="0.25">
      <c r="A107" s="9" t="s">
        <v>194</v>
      </c>
    </row>
    <row r="109" spans="1:2" x14ac:dyDescent="0.25">
      <c r="A109" s="4" t="s">
        <v>268</v>
      </c>
    </row>
    <row r="111" spans="1:2" x14ac:dyDescent="0.25">
      <c r="A111" t="s">
        <v>73</v>
      </c>
    </row>
    <row r="112" spans="1:2" x14ac:dyDescent="0.25">
      <c r="A112" t="s">
        <v>269</v>
      </c>
    </row>
    <row r="113" spans="1:1" x14ac:dyDescent="0.25">
      <c r="A113" t="s">
        <v>270</v>
      </c>
    </row>
    <row r="114" spans="1:1" x14ac:dyDescent="0.25">
      <c r="A114" t="s">
        <v>271</v>
      </c>
    </row>
    <row r="115" spans="1:1" x14ac:dyDescent="0.25">
      <c r="A115" t="s">
        <v>272</v>
      </c>
    </row>
    <row r="116" spans="1:1" x14ac:dyDescent="0.25">
      <c r="A116" t="s">
        <v>273</v>
      </c>
    </row>
    <row r="117" spans="1:1" x14ac:dyDescent="0.25">
      <c r="A117" t="s">
        <v>274</v>
      </c>
    </row>
    <row r="118" spans="1:1" x14ac:dyDescent="0.25">
      <c r="A118" t="s">
        <v>275</v>
      </c>
    </row>
    <row r="119" spans="1:1" x14ac:dyDescent="0.25">
      <c r="A119" t="s">
        <v>276</v>
      </c>
    </row>
    <row r="120" spans="1:1" x14ac:dyDescent="0.25">
      <c r="A120" t="s">
        <v>277</v>
      </c>
    </row>
    <row r="121" spans="1:1" x14ac:dyDescent="0.25">
      <c r="A121" t="s">
        <v>278</v>
      </c>
    </row>
    <row r="122" spans="1:1" x14ac:dyDescent="0.25">
      <c r="A122" t="s">
        <v>279</v>
      </c>
    </row>
    <row r="123" spans="1:1" x14ac:dyDescent="0.25">
      <c r="A123" t="s">
        <v>280</v>
      </c>
    </row>
    <row r="125" spans="1:1" x14ac:dyDescent="0.25">
      <c r="A125" s="4" t="s">
        <v>281</v>
      </c>
    </row>
    <row r="127" spans="1:1" x14ac:dyDescent="0.25">
      <c r="A127" t="s">
        <v>73</v>
      </c>
    </row>
    <row r="128" spans="1:1" x14ac:dyDescent="0.25">
      <c r="A128" t="s">
        <v>282</v>
      </c>
    </row>
    <row r="129" spans="1:1" x14ac:dyDescent="0.25">
      <c r="A129" t="s">
        <v>283</v>
      </c>
    </row>
    <row r="130" spans="1:1" x14ac:dyDescent="0.25">
      <c r="A130" t="s">
        <v>284</v>
      </c>
    </row>
    <row r="131" spans="1:1" x14ac:dyDescent="0.25">
      <c r="A131" t="s">
        <v>134</v>
      </c>
    </row>
    <row r="132" spans="1:1" x14ac:dyDescent="0.25">
      <c r="A132" t="s">
        <v>532</v>
      </c>
    </row>
    <row r="133" spans="1:1" x14ac:dyDescent="0.25">
      <c r="A133" t="s">
        <v>136</v>
      </c>
    </row>
    <row r="134" spans="1:1" x14ac:dyDescent="0.25">
      <c r="A134" t="s">
        <v>285</v>
      </c>
    </row>
    <row r="135" spans="1:1" x14ac:dyDescent="0.25">
      <c r="A135" t="s">
        <v>286</v>
      </c>
    </row>
    <row r="136" spans="1:1" x14ac:dyDescent="0.25">
      <c r="A136" t="s">
        <v>287</v>
      </c>
    </row>
    <row r="137" spans="1:1" x14ac:dyDescent="0.25">
      <c r="A137" t="s">
        <v>288</v>
      </c>
    </row>
    <row r="138" spans="1:1" x14ac:dyDescent="0.25">
      <c r="A138" t="s">
        <v>289</v>
      </c>
    </row>
    <row r="139" spans="1:1" x14ac:dyDescent="0.25">
      <c r="A139" t="s">
        <v>290</v>
      </c>
    </row>
    <row r="140" spans="1:1" x14ac:dyDescent="0.25">
      <c r="A140" t="s">
        <v>291</v>
      </c>
    </row>
    <row r="141" spans="1:1" x14ac:dyDescent="0.25">
      <c r="A141" t="s">
        <v>292</v>
      </c>
    </row>
    <row r="142" spans="1:1" x14ac:dyDescent="0.25">
      <c r="A142" t="s">
        <v>293</v>
      </c>
    </row>
    <row r="143" spans="1:1" x14ac:dyDescent="0.25">
      <c r="A143" t="s">
        <v>294</v>
      </c>
    </row>
    <row r="144" spans="1:1" x14ac:dyDescent="0.25">
      <c r="A144" t="s">
        <v>295</v>
      </c>
    </row>
    <row r="145" spans="1:1" x14ac:dyDescent="0.25">
      <c r="A145" t="s">
        <v>296</v>
      </c>
    </row>
    <row r="146" spans="1:1" x14ac:dyDescent="0.25">
      <c r="A146" t="s">
        <v>297</v>
      </c>
    </row>
    <row r="147" spans="1:1" x14ac:dyDescent="0.25">
      <c r="A147" t="s">
        <v>298</v>
      </c>
    </row>
    <row r="149" spans="1:1" x14ac:dyDescent="0.25">
      <c r="A149" s="4" t="s">
        <v>209</v>
      </c>
    </row>
    <row r="151" spans="1:1" x14ac:dyDescent="0.25">
      <c r="A151" t="s">
        <v>73</v>
      </c>
    </row>
    <row r="152" spans="1:1" x14ac:dyDescent="0.25">
      <c r="A152" s="9" t="s">
        <v>210</v>
      </c>
    </row>
    <row r="153" spans="1:1" x14ac:dyDescent="0.25">
      <c r="A153" s="9" t="s">
        <v>211</v>
      </c>
    </row>
    <row r="154" spans="1:1" x14ac:dyDescent="0.25">
      <c r="A154" s="9" t="s">
        <v>212</v>
      </c>
    </row>
    <row r="155" spans="1:1" x14ac:dyDescent="0.25">
      <c r="A155" s="9" t="s">
        <v>213</v>
      </c>
    </row>
    <row r="156" spans="1:1" x14ac:dyDescent="0.25">
      <c r="A156" s="9" t="s">
        <v>214</v>
      </c>
    </row>
    <row r="157" spans="1:1" x14ac:dyDescent="0.25">
      <c r="A157" s="9" t="s">
        <v>215</v>
      </c>
    </row>
    <row r="158" spans="1:1" x14ac:dyDescent="0.25">
      <c r="A158" s="9" t="s">
        <v>213</v>
      </c>
    </row>
    <row r="159" spans="1:1" x14ac:dyDescent="0.25">
      <c r="A159" s="9" t="s">
        <v>216</v>
      </c>
    </row>
    <row r="160" spans="1:1" x14ac:dyDescent="0.25">
      <c r="A160" s="9" t="s">
        <v>217</v>
      </c>
    </row>
    <row r="161" spans="1:1" x14ac:dyDescent="0.25">
      <c r="A161" s="9" t="s">
        <v>218</v>
      </c>
    </row>
    <row r="162" spans="1:1" x14ac:dyDescent="0.25">
      <c r="A162" s="9" t="s">
        <v>219</v>
      </c>
    </row>
    <row r="163" spans="1:1" x14ac:dyDescent="0.25">
      <c r="A163" s="9" t="s">
        <v>220</v>
      </c>
    </row>
    <row r="164" spans="1:1" x14ac:dyDescent="0.25">
      <c r="A164" s="9" t="s">
        <v>221</v>
      </c>
    </row>
    <row r="165" spans="1:1" x14ac:dyDescent="0.25">
      <c r="A165" s="9" t="s">
        <v>222</v>
      </c>
    </row>
    <row r="166" spans="1:1" x14ac:dyDescent="0.25">
      <c r="A166" s="9" t="s">
        <v>223</v>
      </c>
    </row>
    <row r="167" spans="1:1" x14ac:dyDescent="0.25">
      <c r="A167" s="9" t="s">
        <v>224</v>
      </c>
    </row>
    <row r="168" spans="1:1" x14ac:dyDescent="0.25">
      <c r="A168" s="9" t="s">
        <v>225</v>
      </c>
    </row>
    <row r="169" spans="1:1" x14ac:dyDescent="0.25">
      <c r="A169" s="9"/>
    </row>
    <row r="170" spans="1:1" x14ac:dyDescent="0.25">
      <c r="A170" s="4" t="s">
        <v>195</v>
      </c>
    </row>
    <row r="171" spans="1:1" ht="15.75" x14ac:dyDescent="0.25">
      <c r="A171" s="13"/>
    </row>
    <row r="172" spans="1:1" x14ac:dyDescent="0.25">
      <c r="A172" t="s">
        <v>73</v>
      </c>
    </row>
    <row r="173" spans="1:1" x14ac:dyDescent="0.25">
      <c r="A173" s="9" t="s">
        <v>196</v>
      </c>
    </row>
    <row r="174" spans="1:1" x14ac:dyDescent="0.25">
      <c r="A174" s="9" t="s">
        <v>197</v>
      </c>
    </row>
    <row r="175" spans="1:1" x14ac:dyDescent="0.25">
      <c r="A175" s="9" t="s">
        <v>198</v>
      </c>
    </row>
    <row r="176" spans="1:1" x14ac:dyDescent="0.25">
      <c r="A176" s="9" t="s">
        <v>199</v>
      </c>
    </row>
    <row r="177" spans="1:1" x14ac:dyDescent="0.25">
      <c r="A177" s="9" t="s">
        <v>200</v>
      </c>
    </row>
    <row r="178" spans="1:1" x14ac:dyDescent="0.25">
      <c r="A178" s="9" t="s">
        <v>201</v>
      </c>
    </row>
    <row r="179" spans="1:1" x14ac:dyDescent="0.25">
      <c r="A179" s="9" t="s">
        <v>199</v>
      </c>
    </row>
    <row r="180" spans="1:1" x14ac:dyDescent="0.25">
      <c r="A180" s="9" t="s">
        <v>200</v>
      </c>
    </row>
    <row r="181" spans="1:1" x14ac:dyDescent="0.25">
      <c r="A181" s="9" t="s">
        <v>202</v>
      </c>
    </row>
    <row r="182" spans="1:1" x14ac:dyDescent="0.25">
      <c r="A182" s="9" t="s">
        <v>203</v>
      </c>
    </row>
    <row r="183" spans="1:1" x14ac:dyDescent="0.25">
      <c r="A183" s="9" t="s">
        <v>204</v>
      </c>
    </row>
    <row r="184" spans="1:1" x14ac:dyDescent="0.25">
      <c r="A184" s="9" t="s">
        <v>199</v>
      </c>
    </row>
    <row r="185" spans="1:1" x14ac:dyDescent="0.25">
      <c r="A185" s="9" t="s">
        <v>200</v>
      </c>
    </row>
    <row r="186" spans="1:1" x14ac:dyDescent="0.25">
      <c r="A186" s="9" t="s">
        <v>205</v>
      </c>
    </row>
    <row r="187" spans="1:1" x14ac:dyDescent="0.25">
      <c r="A187" s="9" t="s">
        <v>199</v>
      </c>
    </row>
    <row r="188" spans="1:1" x14ac:dyDescent="0.25">
      <c r="A188" s="9" t="s">
        <v>200</v>
      </c>
    </row>
    <row r="189" spans="1:1" x14ac:dyDescent="0.25">
      <c r="A189" s="9" t="s">
        <v>206</v>
      </c>
    </row>
    <row r="190" spans="1:1" x14ac:dyDescent="0.25">
      <c r="A190" s="9" t="s">
        <v>207</v>
      </c>
    </row>
    <row r="191" spans="1:1" x14ac:dyDescent="0.25">
      <c r="A191" s="9" t="s">
        <v>208</v>
      </c>
    </row>
    <row r="193" spans="1:1" x14ac:dyDescent="0.25">
      <c r="A193" s="4" t="s">
        <v>299</v>
      </c>
    </row>
    <row r="195" spans="1:1" x14ac:dyDescent="0.25">
      <c r="A195" t="s">
        <v>73</v>
      </c>
    </row>
    <row r="196" spans="1:1" x14ac:dyDescent="0.25">
      <c r="A196" t="s">
        <v>300</v>
      </c>
    </row>
    <row r="197" spans="1:1" x14ac:dyDescent="0.25">
      <c r="A197" t="s">
        <v>301</v>
      </c>
    </row>
    <row r="198" spans="1:1" x14ac:dyDescent="0.25">
      <c r="A198" t="s">
        <v>445</v>
      </c>
    </row>
    <row r="199" spans="1:1" x14ac:dyDescent="0.25">
      <c r="A199" t="s">
        <v>302</v>
      </c>
    </row>
    <row r="200" spans="1:1" x14ac:dyDescent="0.25">
      <c r="A200" t="s">
        <v>303</v>
      </c>
    </row>
    <row r="201" spans="1:1" x14ac:dyDescent="0.25">
      <c r="A201" t="s">
        <v>304</v>
      </c>
    </row>
    <row r="202" spans="1:1" x14ac:dyDescent="0.25">
      <c r="A202" t="s">
        <v>305</v>
      </c>
    </row>
    <row r="203" spans="1:1" x14ac:dyDescent="0.25">
      <c r="A203" t="s">
        <v>306</v>
      </c>
    </row>
    <row r="204" spans="1:1" x14ac:dyDescent="0.25">
      <c r="A204" t="s">
        <v>307</v>
      </c>
    </row>
    <row r="205" spans="1:1" x14ac:dyDescent="0.25">
      <c r="A205" t="s">
        <v>308</v>
      </c>
    </row>
    <row r="206" spans="1:1" x14ac:dyDescent="0.25">
      <c r="A206" t="s">
        <v>309</v>
      </c>
    </row>
    <row r="207" spans="1:1" x14ac:dyDescent="0.25">
      <c r="A207" t="s">
        <v>310</v>
      </c>
    </row>
    <row r="208" spans="1:1" x14ac:dyDescent="0.25">
      <c r="A208" t="s">
        <v>311</v>
      </c>
    </row>
    <row r="210" spans="1:1" x14ac:dyDescent="0.25">
      <c r="A210" s="4" t="s">
        <v>427</v>
      </c>
    </row>
    <row r="212" spans="1:1" x14ac:dyDescent="0.25">
      <c r="A212" t="s">
        <v>73</v>
      </c>
    </row>
    <row r="213" spans="1:1" x14ac:dyDescent="0.25">
      <c r="A213" s="15" t="s">
        <v>335</v>
      </c>
    </row>
    <row r="214" spans="1:1" x14ac:dyDescent="0.25">
      <c r="A214" s="15" t="s">
        <v>337</v>
      </c>
    </row>
    <row r="215" spans="1:1" x14ac:dyDescent="0.25">
      <c r="A215" s="15" t="s">
        <v>339</v>
      </c>
    </row>
    <row r="216" spans="1:1" x14ac:dyDescent="0.25">
      <c r="A216" s="15" t="s">
        <v>341</v>
      </c>
    </row>
    <row r="217" spans="1:1" x14ac:dyDescent="0.25">
      <c r="A217" s="15" t="s">
        <v>343</v>
      </c>
    </row>
    <row r="218" spans="1:1" x14ac:dyDescent="0.25">
      <c r="A218" s="15" t="s">
        <v>344</v>
      </c>
    </row>
    <row r="219" spans="1:1" x14ac:dyDescent="0.25">
      <c r="A219" s="15" t="s">
        <v>345</v>
      </c>
    </row>
    <row r="220" spans="1:1" x14ac:dyDescent="0.25">
      <c r="A220" s="15" t="s">
        <v>346</v>
      </c>
    </row>
    <row r="221" spans="1:1" x14ac:dyDescent="0.25">
      <c r="A221" s="15" t="s">
        <v>347</v>
      </c>
    </row>
    <row r="222" spans="1:1" x14ac:dyDescent="0.25">
      <c r="A222" s="15" t="s">
        <v>443</v>
      </c>
    </row>
    <row r="223" spans="1:1" x14ac:dyDescent="0.25">
      <c r="A223" s="15" t="s">
        <v>348</v>
      </c>
    </row>
    <row r="224" spans="1:1" x14ac:dyDescent="0.25">
      <c r="A224" s="15" t="s">
        <v>349</v>
      </c>
    </row>
    <row r="225" spans="1:1" x14ac:dyDescent="0.25">
      <c r="A225" s="15" t="s">
        <v>350</v>
      </c>
    </row>
    <row r="226" spans="1:1" x14ac:dyDescent="0.25">
      <c r="A226" s="15" t="s">
        <v>351</v>
      </c>
    </row>
    <row r="227" spans="1:1" x14ac:dyDescent="0.25">
      <c r="A227" s="15" t="s">
        <v>352</v>
      </c>
    </row>
    <row r="228" spans="1:1" x14ac:dyDescent="0.25">
      <c r="A228" s="15" t="s">
        <v>353</v>
      </c>
    </row>
    <row r="229" spans="1:1" x14ac:dyDescent="0.25">
      <c r="A229" s="15" t="s">
        <v>354</v>
      </c>
    </row>
    <row r="230" spans="1:1" x14ac:dyDescent="0.25">
      <c r="A230" s="15" t="s">
        <v>355</v>
      </c>
    </row>
    <row r="231" spans="1:1" x14ac:dyDescent="0.25">
      <c r="A231" s="15" t="s">
        <v>356</v>
      </c>
    </row>
    <row r="232" spans="1:1" x14ac:dyDescent="0.25">
      <c r="A232" s="15" t="s">
        <v>357</v>
      </c>
    </row>
    <row r="233" spans="1:1" x14ac:dyDescent="0.25">
      <c r="A233" s="15" t="s">
        <v>358</v>
      </c>
    </row>
    <row r="234" spans="1:1" x14ac:dyDescent="0.25">
      <c r="A234" s="15" t="s">
        <v>359</v>
      </c>
    </row>
    <row r="235" spans="1:1" x14ac:dyDescent="0.25">
      <c r="A235" s="15" t="s">
        <v>360</v>
      </c>
    </row>
    <row r="236" spans="1:1" x14ac:dyDescent="0.25">
      <c r="A236" s="15" t="s">
        <v>361</v>
      </c>
    </row>
    <row r="237" spans="1:1" x14ac:dyDescent="0.25">
      <c r="A237" s="15" t="s">
        <v>362</v>
      </c>
    </row>
    <row r="238" spans="1:1" x14ac:dyDescent="0.25">
      <c r="A238" s="15" t="s">
        <v>363</v>
      </c>
    </row>
    <row r="239" spans="1:1" x14ac:dyDescent="0.25">
      <c r="A239" s="15" t="s">
        <v>364</v>
      </c>
    </row>
    <row r="240" spans="1:1" x14ac:dyDescent="0.25">
      <c r="A240" s="15" t="s">
        <v>365</v>
      </c>
    </row>
    <row r="241" spans="1:1" x14ac:dyDescent="0.25">
      <c r="A241" s="15" t="s">
        <v>366</v>
      </c>
    </row>
    <row r="242" spans="1:1" x14ac:dyDescent="0.25">
      <c r="A242" s="15" t="s">
        <v>367</v>
      </c>
    </row>
    <row r="243" spans="1:1" x14ac:dyDescent="0.25">
      <c r="A243" s="15" t="s">
        <v>368</v>
      </c>
    </row>
    <row r="244" spans="1:1" x14ac:dyDescent="0.25">
      <c r="A244" s="15" t="s">
        <v>109</v>
      </c>
    </row>
    <row r="245" spans="1:1" x14ac:dyDescent="0.25">
      <c r="A245" s="15" t="s">
        <v>369</v>
      </c>
    </row>
    <row r="246" spans="1:1" x14ac:dyDescent="0.25">
      <c r="A246" s="15" t="s">
        <v>370</v>
      </c>
    </row>
    <row r="247" spans="1:1" x14ac:dyDescent="0.25">
      <c r="A247" s="15" t="s">
        <v>371</v>
      </c>
    </row>
    <row r="248" spans="1:1" x14ac:dyDescent="0.25">
      <c r="A248" s="15" t="s">
        <v>372</v>
      </c>
    </row>
    <row r="249" spans="1:1" x14ac:dyDescent="0.25">
      <c r="A249" s="15" t="s">
        <v>373</v>
      </c>
    </row>
    <row r="250" spans="1:1" x14ac:dyDescent="0.25">
      <c r="A250" s="15" t="s">
        <v>374</v>
      </c>
    </row>
    <row r="251" spans="1:1" x14ac:dyDescent="0.25">
      <c r="A251" s="15" t="s">
        <v>375</v>
      </c>
    </row>
    <row r="252" spans="1:1" x14ac:dyDescent="0.25">
      <c r="A252" s="15" t="s">
        <v>376</v>
      </c>
    </row>
    <row r="253" spans="1:1" x14ac:dyDescent="0.25">
      <c r="A253" s="15" t="s">
        <v>377</v>
      </c>
    </row>
    <row r="254" spans="1:1" x14ac:dyDescent="0.25">
      <c r="A254" s="15" t="s">
        <v>378</v>
      </c>
    </row>
    <row r="255" spans="1:1" x14ac:dyDescent="0.25">
      <c r="A255" s="15" t="s">
        <v>379</v>
      </c>
    </row>
    <row r="256" spans="1:1" x14ac:dyDescent="0.25">
      <c r="A256" s="15" t="s">
        <v>380</v>
      </c>
    </row>
    <row r="257" spans="1:1" x14ac:dyDescent="0.25">
      <c r="A257" t="s">
        <v>381</v>
      </c>
    </row>
    <row r="258" spans="1:1" x14ac:dyDescent="0.25">
      <c r="A258" s="15" t="s">
        <v>382</v>
      </c>
    </row>
    <row r="259" spans="1:1" x14ac:dyDescent="0.25">
      <c r="A259" s="15" t="s">
        <v>383</v>
      </c>
    </row>
    <row r="260" spans="1:1" x14ac:dyDescent="0.25">
      <c r="A260" s="15" t="s">
        <v>384</v>
      </c>
    </row>
    <row r="261" spans="1:1" x14ac:dyDescent="0.25">
      <c r="A261" s="15" t="s">
        <v>385</v>
      </c>
    </row>
    <row r="262" spans="1:1" x14ac:dyDescent="0.25">
      <c r="A262" s="15" t="s">
        <v>386</v>
      </c>
    </row>
    <row r="263" spans="1:1" x14ac:dyDescent="0.25">
      <c r="A263" s="15" t="s">
        <v>387</v>
      </c>
    </row>
    <row r="264" spans="1:1" x14ac:dyDescent="0.25">
      <c r="A264" s="15" t="s">
        <v>388</v>
      </c>
    </row>
    <row r="265" spans="1:1" x14ac:dyDescent="0.25">
      <c r="A265" s="15" t="s">
        <v>389</v>
      </c>
    </row>
    <row r="266" spans="1:1" x14ac:dyDescent="0.25">
      <c r="A266" s="15" t="s">
        <v>390</v>
      </c>
    </row>
    <row r="267" spans="1:1" x14ac:dyDescent="0.25">
      <c r="A267" s="15" t="s">
        <v>392</v>
      </c>
    </row>
    <row r="268" spans="1:1" x14ac:dyDescent="0.25">
      <c r="A268" s="15" t="s">
        <v>393</v>
      </c>
    </row>
    <row r="269" spans="1:1" x14ac:dyDescent="0.25">
      <c r="A269" s="15" t="s">
        <v>394</v>
      </c>
    </row>
    <row r="270" spans="1:1" x14ac:dyDescent="0.25">
      <c r="A270" s="15" t="s">
        <v>395</v>
      </c>
    </row>
    <row r="271" spans="1:1" x14ac:dyDescent="0.25">
      <c r="A271" s="15" t="s">
        <v>396</v>
      </c>
    </row>
    <row r="272" spans="1:1" x14ac:dyDescent="0.25">
      <c r="A272" s="15" t="s">
        <v>397</v>
      </c>
    </row>
    <row r="273" spans="1:1" x14ac:dyDescent="0.25">
      <c r="A273" s="15" t="s">
        <v>398</v>
      </c>
    </row>
    <row r="274" spans="1:1" x14ac:dyDescent="0.25">
      <c r="A274" s="15" t="s">
        <v>399</v>
      </c>
    </row>
    <row r="275" spans="1:1" x14ac:dyDescent="0.25">
      <c r="A275" s="15" t="s">
        <v>400</v>
      </c>
    </row>
    <row r="276" spans="1:1" x14ac:dyDescent="0.25">
      <c r="A276" s="15" t="s">
        <v>401</v>
      </c>
    </row>
    <row r="277" spans="1:1" x14ac:dyDescent="0.25">
      <c r="A277" s="15" t="s">
        <v>402</v>
      </c>
    </row>
    <row r="278" spans="1:1" x14ac:dyDescent="0.25">
      <c r="A278" s="15" t="s">
        <v>403</v>
      </c>
    </row>
    <row r="279" spans="1:1" x14ac:dyDescent="0.25">
      <c r="A279" s="15" t="s">
        <v>404</v>
      </c>
    </row>
    <row r="280" spans="1:1" x14ac:dyDescent="0.25">
      <c r="A280" s="15" t="s">
        <v>405</v>
      </c>
    </row>
    <row r="281" spans="1:1" x14ac:dyDescent="0.25">
      <c r="A281" s="15" t="s">
        <v>406</v>
      </c>
    </row>
    <row r="282" spans="1:1" x14ac:dyDescent="0.25">
      <c r="A282" s="15" t="s">
        <v>407</v>
      </c>
    </row>
    <row r="283" spans="1:1" x14ac:dyDescent="0.25">
      <c r="A283" s="15" t="s">
        <v>408</v>
      </c>
    </row>
    <row r="284" spans="1:1" x14ac:dyDescent="0.25">
      <c r="A284" s="15" t="s">
        <v>409</v>
      </c>
    </row>
    <row r="285" spans="1:1" x14ac:dyDescent="0.25">
      <c r="A285" s="15" t="s">
        <v>410</v>
      </c>
    </row>
    <row r="286" spans="1:1" x14ac:dyDescent="0.25">
      <c r="A286" s="15" t="s">
        <v>411</v>
      </c>
    </row>
    <row r="287" spans="1:1" x14ac:dyDescent="0.25">
      <c r="A287" s="15" t="s">
        <v>82</v>
      </c>
    </row>
    <row r="288" spans="1:1" x14ac:dyDescent="0.25">
      <c r="A288" s="15" t="s">
        <v>412</v>
      </c>
    </row>
    <row r="289" spans="1:1" x14ac:dyDescent="0.25">
      <c r="A289" s="15" t="s">
        <v>413</v>
      </c>
    </row>
    <row r="290" spans="1:1" x14ac:dyDescent="0.25">
      <c r="A290" s="15" t="s">
        <v>414</v>
      </c>
    </row>
    <row r="291" spans="1:1" x14ac:dyDescent="0.25">
      <c r="A291" s="15" t="s">
        <v>415</v>
      </c>
    </row>
    <row r="292" spans="1:1" x14ac:dyDescent="0.25">
      <c r="A292" s="15" t="s">
        <v>416</v>
      </c>
    </row>
    <row r="293" spans="1:1" x14ac:dyDescent="0.25">
      <c r="A293" s="15" t="s">
        <v>417</v>
      </c>
    </row>
    <row r="294" spans="1:1" x14ac:dyDescent="0.25">
      <c r="A294" s="15"/>
    </row>
    <row r="295" spans="1:1" x14ac:dyDescent="0.25">
      <c r="A295" s="1" t="s">
        <v>656</v>
      </c>
    </row>
    <row r="296" spans="1:1" x14ac:dyDescent="0.25">
      <c r="A296" s="1"/>
    </row>
    <row r="297" spans="1:1" x14ac:dyDescent="0.25">
      <c r="A297" t="s">
        <v>335</v>
      </c>
    </row>
    <row r="298" spans="1:1" x14ac:dyDescent="0.25">
      <c r="A298" t="s">
        <v>351</v>
      </c>
    </row>
    <row r="299" spans="1:1" x14ac:dyDescent="0.25">
      <c r="A299" t="s">
        <v>352</v>
      </c>
    </row>
    <row r="300" spans="1:1" x14ac:dyDescent="0.25">
      <c r="A300" t="s">
        <v>365</v>
      </c>
    </row>
    <row r="301" spans="1:1" x14ac:dyDescent="0.25">
      <c r="A301" t="s">
        <v>366</v>
      </c>
    </row>
    <row r="302" spans="1:1" x14ac:dyDescent="0.25">
      <c r="A302" t="s">
        <v>381</v>
      </c>
    </row>
    <row r="303" spans="1:1" x14ac:dyDescent="0.25">
      <c r="A303" t="s">
        <v>387</v>
      </c>
    </row>
    <row r="304" spans="1:1" x14ac:dyDescent="0.25">
      <c r="A304" t="s">
        <v>395</v>
      </c>
    </row>
    <row r="305" spans="1:1" x14ac:dyDescent="0.25">
      <c r="A305" t="s">
        <v>657</v>
      </c>
    </row>
    <row r="306" spans="1:1" x14ac:dyDescent="0.25">
      <c r="A306" t="s">
        <v>82</v>
      </c>
    </row>
    <row r="307" spans="1:1" x14ac:dyDescent="0.25">
      <c r="A307" t="s">
        <v>413</v>
      </c>
    </row>
    <row r="308" spans="1:1" x14ac:dyDescent="0.25">
      <c r="A308" s="1"/>
    </row>
    <row r="309" spans="1:1" x14ac:dyDescent="0.25">
      <c r="A309" s="1" t="s">
        <v>658</v>
      </c>
    </row>
    <row r="310" spans="1:1" x14ac:dyDescent="0.25">
      <c r="A310" s="1"/>
    </row>
    <row r="311" spans="1:1" x14ac:dyDescent="0.25">
      <c r="A311" t="s">
        <v>344</v>
      </c>
    </row>
    <row r="312" spans="1:1" x14ac:dyDescent="0.25">
      <c r="A312" t="s">
        <v>354</v>
      </c>
    </row>
    <row r="313" spans="1:1" x14ac:dyDescent="0.25">
      <c r="A313" t="s">
        <v>362</v>
      </c>
    </row>
    <row r="314" spans="1:1" x14ac:dyDescent="0.25">
      <c r="A314" t="s">
        <v>384</v>
      </c>
    </row>
    <row r="315" spans="1:1" x14ac:dyDescent="0.25">
      <c r="A315" t="s">
        <v>659</v>
      </c>
    </row>
    <row r="316" spans="1:1" x14ac:dyDescent="0.25">
      <c r="A316" t="s">
        <v>393</v>
      </c>
    </row>
    <row r="317" spans="1:1" x14ac:dyDescent="0.25">
      <c r="A317" t="s">
        <v>395</v>
      </c>
    </row>
    <row r="318" spans="1:1" x14ac:dyDescent="0.25">
      <c r="A318" t="s">
        <v>399</v>
      </c>
    </row>
    <row r="319" spans="1:1" x14ac:dyDescent="0.25">
      <c r="A319" t="s">
        <v>660</v>
      </c>
    </row>
    <row r="320" spans="1:1" x14ac:dyDescent="0.25">
      <c r="A320" t="s">
        <v>404</v>
      </c>
    </row>
    <row r="321" spans="1:1" x14ac:dyDescent="0.25">
      <c r="A321" t="s">
        <v>414</v>
      </c>
    </row>
    <row r="322" spans="1:1" x14ac:dyDescent="0.25">
      <c r="A322" s="1"/>
    </row>
    <row r="323" spans="1:1" x14ac:dyDescent="0.25">
      <c r="A323" s="1" t="s">
        <v>661</v>
      </c>
    </row>
    <row r="324" spans="1:1" x14ac:dyDescent="0.25">
      <c r="A324" s="1"/>
    </row>
    <row r="325" spans="1:1" x14ac:dyDescent="0.25">
      <c r="A325" t="s">
        <v>348</v>
      </c>
    </row>
    <row r="326" spans="1:1" x14ac:dyDescent="0.25">
      <c r="A326" t="s">
        <v>356</v>
      </c>
    </row>
    <row r="327" spans="1:1" x14ac:dyDescent="0.25">
      <c r="A327" t="s">
        <v>359</v>
      </c>
    </row>
    <row r="328" spans="1:1" x14ac:dyDescent="0.25">
      <c r="A328" t="s">
        <v>362</v>
      </c>
    </row>
    <row r="329" spans="1:1" x14ac:dyDescent="0.25">
      <c r="A329" t="s">
        <v>404</v>
      </c>
    </row>
    <row r="330" spans="1:1" x14ac:dyDescent="0.25">
      <c r="A330" t="s">
        <v>405</v>
      </c>
    </row>
    <row r="331" spans="1:1" x14ac:dyDescent="0.25">
      <c r="A331" t="s">
        <v>407</v>
      </c>
    </row>
    <row r="332" spans="1:1" x14ac:dyDescent="0.25">
      <c r="A332" t="s">
        <v>409</v>
      </c>
    </row>
    <row r="333" spans="1:1" x14ac:dyDescent="0.25">
      <c r="A333" t="s">
        <v>415</v>
      </c>
    </row>
    <row r="334" spans="1:1" x14ac:dyDescent="0.25">
      <c r="A334" t="s">
        <v>662</v>
      </c>
    </row>
    <row r="335" spans="1:1" x14ac:dyDescent="0.25">
      <c r="A335" s="1"/>
    </row>
    <row r="336" spans="1:1" x14ac:dyDescent="0.25">
      <c r="A336" s="1" t="s">
        <v>650</v>
      </c>
    </row>
    <row r="338" spans="1:1" x14ac:dyDescent="0.25">
      <c r="A338" s="1" t="s">
        <v>651</v>
      </c>
    </row>
    <row r="340" spans="1:1" x14ac:dyDescent="0.25">
      <c r="A340" s="1" t="s">
        <v>652</v>
      </c>
    </row>
    <row r="342" spans="1:1" x14ac:dyDescent="0.25">
      <c r="A342" s="1" t="s">
        <v>653</v>
      </c>
    </row>
    <row r="344" spans="1:1" x14ac:dyDescent="0.25">
      <c r="A344" s="4" t="s">
        <v>312</v>
      </c>
    </row>
    <row r="346" spans="1:1" x14ac:dyDescent="0.25">
      <c r="A346" t="s">
        <v>73</v>
      </c>
    </row>
    <row r="347" spans="1:1" x14ac:dyDescent="0.25">
      <c r="A347" s="9" t="s">
        <v>313</v>
      </c>
    </row>
    <row r="348" spans="1:1" x14ac:dyDescent="0.25">
      <c r="A348" s="9" t="s">
        <v>447</v>
      </c>
    </row>
    <row r="349" spans="1:1" x14ac:dyDescent="0.25">
      <c r="A349" s="9" t="s">
        <v>448</v>
      </c>
    </row>
    <row r="350" spans="1:1" x14ac:dyDescent="0.25">
      <c r="A350" s="9" t="s">
        <v>449</v>
      </c>
    </row>
    <row r="351" spans="1:1" x14ac:dyDescent="0.25">
      <c r="A351" s="9" t="s">
        <v>450</v>
      </c>
    </row>
    <row r="352" spans="1:1" x14ac:dyDescent="0.25">
      <c r="A352" s="9" t="s">
        <v>314</v>
      </c>
    </row>
    <row r="353" spans="1:1" x14ac:dyDescent="0.25">
      <c r="A353" s="9" t="s">
        <v>451</v>
      </c>
    </row>
    <row r="354" spans="1:1" x14ac:dyDescent="0.25">
      <c r="A354" s="9" t="s">
        <v>452</v>
      </c>
    </row>
    <row r="355" spans="1:1" x14ac:dyDescent="0.25">
      <c r="A355" s="9" t="s">
        <v>453</v>
      </c>
    </row>
    <row r="356" spans="1:1" x14ac:dyDescent="0.25">
      <c r="A356" s="9" t="s">
        <v>315</v>
      </c>
    </row>
    <row r="357" spans="1:1" x14ac:dyDescent="0.25">
      <c r="A357" s="9" t="s">
        <v>454</v>
      </c>
    </row>
    <row r="358" spans="1:1" x14ac:dyDescent="0.25">
      <c r="A358" s="9" t="s">
        <v>455</v>
      </c>
    </row>
    <row r="359" spans="1:1" x14ac:dyDescent="0.25">
      <c r="A359" s="9" t="s">
        <v>456</v>
      </c>
    </row>
    <row r="360" spans="1:1" x14ac:dyDescent="0.25">
      <c r="A360" s="9" t="s">
        <v>316</v>
      </c>
    </row>
    <row r="361" spans="1:1" x14ac:dyDescent="0.25">
      <c r="A361" s="9" t="s">
        <v>457</v>
      </c>
    </row>
    <row r="362" spans="1:1" x14ac:dyDescent="0.25">
      <c r="A362" s="9" t="s">
        <v>458</v>
      </c>
    </row>
    <row r="363" spans="1:1" x14ac:dyDescent="0.25">
      <c r="A363" s="9" t="s">
        <v>459</v>
      </c>
    </row>
    <row r="364" spans="1:1" x14ac:dyDescent="0.25">
      <c r="A364" s="9" t="s">
        <v>317</v>
      </c>
    </row>
    <row r="365" spans="1:1" x14ac:dyDescent="0.25">
      <c r="A365" s="9" t="s">
        <v>318</v>
      </c>
    </row>
    <row r="366" spans="1:1" x14ac:dyDescent="0.25">
      <c r="A366" s="9" t="s">
        <v>460</v>
      </c>
    </row>
    <row r="367" spans="1:1" x14ac:dyDescent="0.25">
      <c r="A367" s="9" t="s">
        <v>319</v>
      </c>
    </row>
    <row r="368" spans="1:1" x14ac:dyDescent="0.25">
      <c r="A368" s="9" t="s">
        <v>320</v>
      </c>
    </row>
    <row r="369" spans="1:1" x14ac:dyDescent="0.25">
      <c r="A369" s="9" t="s">
        <v>461</v>
      </c>
    </row>
    <row r="370" spans="1:1" x14ac:dyDescent="0.25">
      <c r="A370" s="9" t="s">
        <v>321</v>
      </c>
    </row>
    <row r="371" spans="1:1" x14ac:dyDescent="0.25">
      <c r="A371" s="9" t="s">
        <v>322</v>
      </c>
    </row>
    <row r="372" spans="1:1" x14ac:dyDescent="0.25">
      <c r="A372" s="9" t="s">
        <v>323</v>
      </c>
    </row>
    <row r="373" spans="1:1" x14ac:dyDescent="0.25">
      <c r="A373" s="9" t="s">
        <v>462</v>
      </c>
    </row>
    <row r="374" spans="1:1" x14ac:dyDescent="0.25">
      <c r="A374" s="9" t="s">
        <v>463</v>
      </c>
    </row>
    <row r="376" spans="1:1" x14ac:dyDescent="0.25">
      <c r="A376" s="5" t="s">
        <v>324</v>
      </c>
    </row>
    <row r="378" spans="1:1" x14ac:dyDescent="0.25">
      <c r="A378" t="s">
        <v>73</v>
      </c>
    </row>
    <row r="379" spans="1:1" x14ac:dyDescent="0.25">
      <c r="A379" t="s">
        <v>122</v>
      </c>
    </row>
    <row r="380" spans="1:1" x14ac:dyDescent="0.25">
      <c r="A380" t="s">
        <v>325</v>
      </c>
    </row>
    <row r="381" spans="1:1" x14ac:dyDescent="0.25">
      <c r="A381" t="s">
        <v>326</v>
      </c>
    </row>
    <row r="382" spans="1:1" x14ac:dyDescent="0.25">
      <c r="A382" t="s">
        <v>128</v>
      </c>
    </row>
    <row r="383" spans="1:1" x14ac:dyDescent="0.25">
      <c r="A383" t="s">
        <v>133</v>
      </c>
    </row>
    <row r="384" spans="1:1" x14ac:dyDescent="0.25">
      <c r="A384" t="s">
        <v>439</v>
      </c>
    </row>
    <row r="385" spans="1:1" x14ac:dyDescent="0.25">
      <c r="A385" t="s">
        <v>327</v>
      </c>
    </row>
    <row r="386" spans="1:1" x14ac:dyDescent="0.25">
      <c r="A386" t="s">
        <v>328</v>
      </c>
    </row>
    <row r="387" spans="1:1" x14ac:dyDescent="0.25">
      <c r="A387" t="s">
        <v>136</v>
      </c>
    </row>
    <row r="388" spans="1:1" x14ac:dyDescent="0.25">
      <c r="A388" t="s">
        <v>329</v>
      </c>
    </row>
    <row r="389" spans="1:1" x14ac:dyDescent="0.25">
      <c r="A389" t="s">
        <v>144</v>
      </c>
    </row>
    <row r="390" spans="1:1" x14ac:dyDescent="0.25">
      <c r="A390" t="s">
        <v>330</v>
      </c>
    </row>
    <row r="391" spans="1:1" x14ac:dyDescent="0.25">
      <c r="A391" t="s">
        <v>331</v>
      </c>
    </row>
    <row r="392" spans="1:1" x14ac:dyDescent="0.25">
      <c r="A392" t="s">
        <v>332</v>
      </c>
    </row>
    <row r="393" spans="1:1" x14ac:dyDescent="0.25">
      <c r="A393" t="s">
        <v>333</v>
      </c>
    </row>
    <row r="394" spans="1:1" x14ac:dyDescent="0.25">
      <c r="A394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00"/>
  </sheetPr>
  <dimension ref="A1:E141"/>
  <sheetViews>
    <sheetView workbookViewId="0"/>
  </sheetViews>
  <sheetFormatPr defaultRowHeight="15" x14ac:dyDescent="0.25"/>
  <cols>
    <col min="1" max="1" width="37.42578125" customWidth="1"/>
    <col min="2" max="2" width="31.28515625" customWidth="1"/>
    <col min="3" max="3" width="33.5703125" customWidth="1"/>
    <col min="4" max="4" width="31.85546875" customWidth="1"/>
    <col min="5" max="5" width="36.7109375" customWidth="1"/>
  </cols>
  <sheetData>
    <row r="1" spans="1:5" ht="18.75" x14ac:dyDescent="0.3">
      <c r="A1" s="91" t="s">
        <v>712</v>
      </c>
    </row>
    <row r="3" spans="1:5" ht="15.75" x14ac:dyDescent="0.25">
      <c r="A3" s="21" t="s">
        <v>713</v>
      </c>
    </row>
    <row r="5" spans="1:5" ht="15.75" x14ac:dyDescent="0.25">
      <c r="A5" s="92" t="s">
        <v>576</v>
      </c>
      <c r="B5" s="97" t="s">
        <v>572</v>
      </c>
      <c r="C5" s="97" t="s">
        <v>76</v>
      </c>
      <c r="D5" s="97" t="s">
        <v>77</v>
      </c>
      <c r="E5" s="97" t="s">
        <v>464</v>
      </c>
    </row>
    <row r="6" spans="1:5" ht="15.75" x14ac:dyDescent="0.25">
      <c r="A6" s="2"/>
    </row>
    <row r="7" spans="1:5" ht="15.75" x14ac:dyDescent="0.25">
      <c r="A7" s="2" t="s">
        <v>577</v>
      </c>
      <c r="B7" s="20" t="s">
        <v>574</v>
      </c>
      <c r="C7" s="1" t="s">
        <v>75</v>
      </c>
      <c r="D7" s="1" t="s">
        <v>74</v>
      </c>
      <c r="E7" s="20" t="s">
        <v>465</v>
      </c>
    </row>
    <row r="8" spans="1:5" ht="15.75" x14ac:dyDescent="0.25">
      <c r="A8" s="2"/>
      <c r="B8" s="15" t="s">
        <v>555</v>
      </c>
      <c r="C8" t="s">
        <v>611</v>
      </c>
      <c r="D8" t="s">
        <v>0</v>
      </c>
      <c r="E8" s="19" t="s">
        <v>466</v>
      </c>
    </row>
    <row r="9" spans="1:5" x14ac:dyDescent="0.25">
      <c r="A9" s="11" t="s">
        <v>578</v>
      </c>
      <c r="B9" s="15" t="s">
        <v>135</v>
      </c>
      <c r="C9" t="s">
        <v>612</v>
      </c>
      <c r="D9" t="s">
        <v>1</v>
      </c>
      <c r="E9" s="19" t="s">
        <v>467</v>
      </c>
    </row>
    <row r="10" spans="1:5" x14ac:dyDescent="0.25">
      <c r="A10" s="9" t="s">
        <v>579</v>
      </c>
      <c r="B10" s="15" t="s">
        <v>141</v>
      </c>
      <c r="C10" t="s">
        <v>613</v>
      </c>
      <c r="D10" t="s">
        <v>2</v>
      </c>
      <c r="E10" s="19" t="s">
        <v>581</v>
      </c>
    </row>
    <row r="11" spans="1:5" x14ac:dyDescent="0.25">
      <c r="A11" s="9" t="s">
        <v>580</v>
      </c>
      <c r="B11" s="15" t="s">
        <v>156</v>
      </c>
      <c r="C11" t="s">
        <v>614</v>
      </c>
      <c r="D11" t="s">
        <v>3</v>
      </c>
      <c r="E11" s="19" t="s">
        <v>520</v>
      </c>
    </row>
    <row r="12" spans="1:5" x14ac:dyDescent="0.25">
      <c r="A12" s="9" t="s">
        <v>582</v>
      </c>
      <c r="B12" s="15" t="s">
        <v>161</v>
      </c>
      <c r="C12" t="s">
        <v>615</v>
      </c>
      <c r="D12" t="s">
        <v>4</v>
      </c>
      <c r="E12" s="19" t="s">
        <v>584</v>
      </c>
    </row>
    <row r="13" spans="1:5" x14ac:dyDescent="0.25">
      <c r="A13" s="9" t="s">
        <v>583</v>
      </c>
      <c r="B13" s="15" t="s">
        <v>162</v>
      </c>
      <c r="C13" s="1" t="s">
        <v>714</v>
      </c>
      <c r="D13" t="s">
        <v>531</v>
      </c>
      <c r="E13" s="19" t="s">
        <v>586</v>
      </c>
    </row>
    <row r="14" spans="1:5" x14ac:dyDescent="0.25">
      <c r="A14" s="9" t="s">
        <v>585</v>
      </c>
      <c r="B14" s="15" t="s">
        <v>163</v>
      </c>
      <c r="E14" s="19" t="s">
        <v>588</v>
      </c>
    </row>
    <row r="15" spans="1:5" ht="15.75" x14ac:dyDescent="0.25">
      <c r="A15" s="9" t="s">
        <v>587</v>
      </c>
      <c r="B15" s="23" t="s">
        <v>336</v>
      </c>
      <c r="E15" s="19" t="s">
        <v>590</v>
      </c>
    </row>
    <row r="16" spans="1:5" x14ac:dyDescent="0.25">
      <c r="A16" s="9" t="s">
        <v>589</v>
      </c>
      <c r="B16" s="14" t="s">
        <v>8</v>
      </c>
      <c r="E16" s="19" t="s">
        <v>592</v>
      </c>
    </row>
    <row r="17" spans="1:5" x14ac:dyDescent="0.25">
      <c r="A17" s="9" t="s">
        <v>591</v>
      </c>
      <c r="B17" s="14" t="s">
        <v>573</v>
      </c>
      <c r="E17" t="s">
        <v>530</v>
      </c>
    </row>
    <row r="18" spans="1:5" x14ac:dyDescent="0.25">
      <c r="A18" s="9" t="s">
        <v>593</v>
      </c>
      <c r="B18" s="14" t="s">
        <v>16</v>
      </c>
    </row>
    <row r="19" spans="1:5" x14ac:dyDescent="0.25">
      <c r="A19" s="9" t="s">
        <v>594</v>
      </c>
      <c r="B19" s="14" t="s">
        <v>26</v>
      </c>
    </row>
    <row r="20" spans="1:5" x14ac:dyDescent="0.25">
      <c r="A20" s="9"/>
      <c r="B20" s="14" t="s">
        <v>29</v>
      </c>
      <c r="E20" s="19"/>
    </row>
    <row r="21" spans="1:5" x14ac:dyDescent="0.25">
      <c r="A21" s="11" t="s">
        <v>595</v>
      </c>
      <c r="B21" t="s">
        <v>30</v>
      </c>
      <c r="E21" s="19"/>
    </row>
    <row r="22" spans="1:5" x14ac:dyDescent="0.25">
      <c r="A22" s="9" t="s">
        <v>596</v>
      </c>
      <c r="B22" t="s">
        <v>36</v>
      </c>
      <c r="E22" s="19"/>
    </row>
    <row r="23" spans="1:5" x14ac:dyDescent="0.25">
      <c r="A23" s="9" t="s">
        <v>597</v>
      </c>
      <c r="B23" t="s">
        <v>42</v>
      </c>
      <c r="E23" s="19"/>
    </row>
    <row r="24" spans="1:5" x14ac:dyDescent="0.25">
      <c r="A24" s="9" t="s">
        <v>598</v>
      </c>
      <c r="B24" t="s">
        <v>45</v>
      </c>
      <c r="E24" s="19"/>
    </row>
    <row r="25" spans="1:5" x14ac:dyDescent="0.25">
      <c r="A25" s="9" t="s">
        <v>599</v>
      </c>
      <c r="B25" t="s">
        <v>47</v>
      </c>
      <c r="E25" s="19"/>
    </row>
    <row r="26" spans="1:5" x14ac:dyDescent="0.25">
      <c r="A26" s="9" t="s">
        <v>600</v>
      </c>
      <c r="B26" t="s">
        <v>50</v>
      </c>
      <c r="E26" s="19"/>
    </row>
    <row r="27" spans="1:5" x14ac:dyDescent="0.25">
      <c r="A27" s="9" t="s">
        <v>601</v>
      </c>
      <c r="B27" t="s">
        <v>52</v>
      </c>
      <c r="E27" s="19"/>
    </row>
    <row r="28" spans="1:5" x14ac:dyDescent="0.25">
      <c r="A28" s="9" t="s">
        <v>602</v>
      </c>
      <c r="B28" t="s">
        <v>59</v>
      </c>
      <c r="E28" s="19"/>
    </row>
    <row r="29" spans="1:5" x14ac:dyDescent="0.25">
      <c r="A29" s="9" t="s">
        <v>603</v>
      </c>
      <c r="B29" t="s">
        <v>62</v>
      </c>
      <c r="E29" s="19"/>
    </row>
    <row r="30" spans="1:5" x14ac:dyDescent="0.25">
      <c r="A30" s="9" t="s">
        <v>604</v>
      </c>
      <c r="B30" t="s">
        <v>66</v>
      </c>
      <c r="E30" s="19"/>
    </row>
    <row r="31" spans="1:5" x14ac:dyDescent="0.25">
      <c r="A31" s="9" t="s">
        <v>605</v>
      </c>
      <c r="B31" t="s">
        <v>67</v>
      </c>
      <c r="E31" s="19"/>
    </row>
    <row r="32" spans="1:5" x14ac:dyDescent="0.25">
      <c r="A32" s="9" t="s">
        <v>606</v>
      </c>
      <c r="B32" t="s">
        <v>425</v>
      </c>
      <c r="E32" s="19"/>
    </row>
    <row r="33" spans="1:5" x14ac:dyDescent="0.25">
      <c r="A33" s="9" t="s">
        <v>607</v>
      </c>
      <c r="B33" t="s">
        <v>72</v>
      </c>
      <c r="E33" s="19"/>
    </row>
    <row r="34" spans="1:5" ht="15.75" x14ac:dyDescent="0.25">
      <c r="A34" s="9" t="s">
        <v>608</v>
      </c>
      <c r="B34" s="23" t="s">
        <v>338</v>
      </c>
      <c r="E34" s="19"/>
    </row>
    <row r="35" spans="1:5" x14ac:dyDescent="0.25">
      <c r="A35" s="9" t="s">
        <v>609</v>
      </c>
      <c r="B35" t="s">
        <v>534</v>
      </c>
      <c r="E35" s="19"/>
    </row>
    <row r="36" spans="1:5" x14ac:dyDescent="0.25">
      <c r="A36" t="s">
        <v>610</v>
      </c>
      <c r="B36" t="s">
        <v>9</v>
      </c>
      <c r="E36" s="19"/>
    </row>
    <row r="37" spans="1:5" x14ac:dyDescent="0.25">
      <c r="B37" t="s">
        <v>535</v>
      </c>
      <c r="E37" s="19"/>
    </row>
    <row r="38" spans="1:5" x14ac:dyDescent="0.25">
      <c r="B38" t="s">
        <v>11</v>
      </c>
      <c r="E38" s="19"/>
    </row>
    <row r="39" spans="1:5" x14ac:dyDescent="0.25">
      <c r="B39" t="s">
        <v>13</v>
      </c>
      <c r="E39" s="19"/>
    </row>
    <row r="40" spans="1:5" x14ac:dyDescent="0.25">
      <c r="B40" t="s">
        <v>18</v>
      </c>
      <c r="E40" s="19"/>
    </row>
    <row r="41" spans="1:5" x14ac:dyDescent="0.25">
      <c r="B41" t="s">
        <v>19</v>
      </c>
      <c r="E41" s="19"/>
    </row>
    <row r="42" spans="1:5" x14ac:dyDescent="0.25">
      <c r="B42" t="s">
        <v>616</v>
      </c>
      <c r="E42" s="19"/>
    </row>
    <row r="43" spans="1:5" x14ac:dyDescent="0.25">
      <c r="B43" t="s">
        <v>20</v>
      </c>
      <c r="E43" s="19"/>
    </row>
    <row r="44" spans="1:5" x14ac:dyDescent="0.25">
      <c r="A44" s="4"/>
      <c r="B44" t="s">
        <v>21</v>
      </c>
      <c r="E44" s="19"/>
    </row>
    <row r="45" spans="1:5" x14ac:dyDescent="0.25">
      <c r="B45" t="s">
        <v>22</v>
      </c>
      <c r="E45" s="19"/>
    </row>
    <row r="46" spans="1:5" x14ac:dyDescent="0.25">
      <c r="B46" t="s">
        <v>23</v>
      </c>
      <c r="E46" s="19"/>
    </row>
    <row r="47" spans="1:5" x14ac:dyDescent="0.25">
      <c r="B47" t="s">
        <v>542</v>
      </c>
      <c r="E47" s="19"/>
    </row>
    <row r="48" spans="1:5" x14ac:dyDescent="0.25">
      <c r="B48" t="s">
        <v>24</v>
      </c>
      <c r="E48" s="19"/>
    </row>
    <row r="49" spans="1:5" x14ac:dyDescent="0.25">
      <c r="B49" t="s">
        <v>25</v>
      </c>
      <c r="E49" s="19"/>
    </row>
    <row r="50" spans="1:5" x14ac:dyDescent="0.25">
      <c r="B50" t="s">
        <v>27</v>
      </c>
      <c r="E50" s="19"/>
    </row>
    <row r="51" spans="1:5" x14ac:dyDescent="0.25">
      <c r="B51" t="s">
        <v>28</v>
      </c>
      <c r="E51" s="19"/>
    </row>
    <row r="52" spans="1:5" x14ac:dyDescent="0.25">
      <c r="B52" t="s">
        <v>33</v>
      </c>
      <c r="E52" s="19"/>
    </row>
    <row r="53" spans="1:5" x14ac:dyDescent="0.25">
      <c r="B53" t="s">
        <v>35</v>
      </c>
      <c r="E53" s="19"/>
    </row>
    <row r="54" spans="1:5" x14ac:dyDescent="0.25">
      <c r="B54" t="s">
        <v>547</v>
      </c>
      <c r="E54" s="19"/>
    </row>
    <row r="55" spans="1:5" x14ac:dyDescent="0.25">
      <c r="B55" t="s">
        <v>39</v>
      </c>
      <c r="E55" s="19"/>
    </row>
    <row r="56" spans="1:5" x14ac:dyDescent="0.25">
      <c r="B56" t="s">
        <v>41</v>
      </c>
    </row>
    <row r="57" spans="1:5" x14ac:dyDescent="0.25">
      <c r="B57" t="s">
        <v>43</v>
      </c>
    </row>
    <row r="58" spans="1:5" x14ac:dyDescent="0.25">
      <c r="B58" t="s">
        <v>548</v>
      </c>
    </row>
    <row r="59" spans="1:5" x14ac:dyDescent="0.25">
      <c r="B59" t="s">
        <v>46</v>
      </c>
    </row>
    <row r="60" spans="1:5" x14ac:dyDescent="0.25">
      <c r="A60" s="4"/>
      <c r="B60" t="s">
        <v>48</v>
      </c>
    </row>
    <row r="61" spans="1:5" x14ac:dyDescent="0.25">
      <c r="B61" t="s">
        <v>53</v>
      </c>
    </row>
    <row r="62" spans="1:5" x14ac:dyDescent="0.25">
      <c r="B62" t="s">
        <v>54</v>
      </c>
    </row>
    <row r="63" spans="1:5" x14ac:dyDescent="0.25">
      <c r="B63" t="s">
        <v>56</v>
      </c>
    </row>
    <row r="64" spans="1:5" x14ac:dyDescent="0.25">
      <c r="B64" t="s">
        <v>391</v>
      </c>
    </row>
    <row r="65" spans="2:2" x14ac:dyDescent="0.25">
      <c r="B65" t="s">
        <v>58</v>
      </c>
    </row>
    <row r="66" spans="2:2" x14ac:dyDescent="0.25">
      <c r="B66" t="s">
        <v>60</v>
      </c>
    </row>
    <row r="67" spans="2:2" x14ac:dyDescent="0.25">
      <c r="B67" t="s">
        <v>61</v>
      </c>
    </row>
    <row r="68" spans="2:2" x14ac:dyDescent="0.25">
      <c r="B68" t="s">
        <v>63</v>
      </c>
    </row>
    <row r="69" spans="2:2" x14ac:dyDescent="0.25">
      <c r="B69" t="s">
        <v>64</v>
      </c>
    </row>
    <row r="70" spans="2:2" x14ac:dyDescent="0.25">
      <c r="B70" t="s">
        <v>65</v>
      </c>
    </row>
    <row r="71" spans="2:2" x14ac:dyDescent="0.25">
      <c r="B71" t="s">
        <v>68</v>
      </c>
    </row>
    <row r="72" spans="2:2" x14ac:dyDescent="0.25">
      <c r="B72" t="s">
        <v>553</v>
      </c>
    </row>
    <row r="73" spans="2:2" ht="15.75" x14ac:dyDescent="0.25">
      <c r="B73" s="23" t="s">
        <v>340</v>
      </c>
    </row>
    <row r="74" spans="2:2" x14ac:dyDescent="0.25">
      <c r="B74" t="s">
        <v>7</v>
      </c>
    </row>
    <row r="75" spans="2:2" x14ac:dyDescent="0.25">
      <c r="B75" t="s">
        <v>536</v>
      </c>
    </row>
    <row r="76" spans="2:2" x14ac:dyDescent="0.25">
      <c r="B76" t="s">
        <v>12</v>
      </c>
    </row>
    <row r="77" spans="2:2" x14ac:dyDescent="0.25">
      <c r="B77" t="s">
        <v>15</v>
      </c>
    </row>
    <row r="78" spans="2:2" x14ac:dyDescent="0.25">
      <c r="B78" t="s">
        <v>17</v>
      </c>
    </row>
    <row r="79" spans="2:2" x14ac:dyDescent="0.25">
      <c r="B79" t="s">
        <v>537</v>
      </c>
    </row>
    <row r="80" spans="2:2" x14ac:dyDescent="0.25">
      <c r="B80" t="s">
        <v>538</v>
      </c>
    </row>
    <row r="81" spans="1:2" x14ac:dyDescent="0.25">
      <c r="B81" t="s">
        <v>539</v>
      </c>
    </row>
    <row r="82" spans="1:2" x14ac:dyDescent="0.25">
      <c r="B82" t="s">
        <v>540</v>
      </c>
    </row>
    <row r="83" spans="1:2" x14ac:dyDescent="0.25">
      <c r="A83" s="4"/>
      <c r="B83" t="s">
        <v>541</v>
      </c>
    </row>
    <row r="84" spans="1:2" x14ac:dyDescent="0.25">
      <c r="B84" t="s">
        <v>543</v>
      </c>
    </row>
    <row r="85" spans="1:2" x14ac:dyDescent="0.25">
      <c r="B85" t="s">
        <v>544</v>
      </c>
    </row>
    <row r="86" spans="1:2" x14ac:dyDescent="0.25">
      <c r="B86" t="s">
        <v>545</v>
      </c>
    </row>
    <row r="87" spans="1:2" x14ac:dyDescent="0.25">
      <c r="B87" t="s">
        <v>546</v>
      </c>
    </row>
    <row r="88" spans="1:2" x14ac:dyDescent="0.25">
      <c r="B88" t="s">
        <v>44</v>
      </c>
    </row>
    <row r="89" spans="1:2" x14ac:dyDescent="0.25">
      <c r="B89" t="s">
        <v>549</v>
      </c>
    </row>
    <row r="90" spans="1:2" x14ac:dyDescent="0.25">
      <c r="B90" t="s">
        <v>550</v>
      </c>
    </row>
    <row r="91" spans="1:2" x14ac:dyDescent="0.25">
      <c r="B91" t="s">
        <v>551</v>
      </c>
    </row>
    <row r="92" spans="1:2" x14ac:dyDescent="0.25">
      <c r="B92" t="s">
        <v>51</v>
      </c>
    </row>
    <row r="93" spans="1:2" x14ac:dyDescent="0.25">
      <c r="B93" t="s">
        <v>552</v>
      </c>
    </row>
    <row r="94" spans="1:2" x14ac:dyDescent="0.25">
      <c r="B94" t="s">
        <v>554</v>
      </c>
    </row>
    <row r="95" spans="1:2" x14ac:dyDescent="0.25">
      <c r="B95" t="s">
        <v>71</v>
      </c>
    </row>
    <row r="96" spans="1:2" ht="15.75" x14ac:dyDescent="0.25">
      <c r="B96" s="23" t="s">
        <v>342</v>
      </c>
    </row>
    <row r="97" spans="1:2" x14ac:dyDescent="0.25">
      <c r="B97" t="s">
        <v>10</v>
      </c>
    </row>
    <row r="98" spans="1:2" x14ac:dyDescent="0.25">
      <c r="B98" t="s">
        <v>31</v>
      </c>
    </row>
    <row r="99" spans="1:2" x14ac:dyDescent="0.25">
      <c r="A99" s="4"/>
      <c r="B99" t="s">
        <v>32</v>
      </c>
    </row>
    <row r="100" spans="1:2" x14ac:dyDescent="0.25">
      <c r="B100" t="s">
        <v>34</v>
      </c>
    </row>
    <row r="101" spans="1:2" x14ac:dyDescent="0.25">
      <c r="B101" t="s">
        <v>37</v>
      </c>
    </row>
    <row r="102" spans="1:2" x14ac:dyDescent="0.25">
      <c r="B102" t="s">
        <v>38</v>
      </c>
    </row>
    <row r="103" spans="1:2" x14ac:dyDescent="0.25">
      <c r="B103" t="s">
        <v>40</v>
      </c>
    </row>
    <row r="104" spans="1:2" x14ac:dyDescent="0.25">
      <c r="B104" t="s">
        <v>49</v>
      </c>
    </row>
    <row r="105" spans="1:2" x14ac:dyDescent="0.25">
      <c r="B105" t="s">
        <v>55</v>
      </c>
    </row>
    <row r="106" spans="1:2" x14ac:dyDescent="0.25">
      <c r="B106" t="s">
        <v>57</v>
      </c>
    </row>
    <row r="107" spans="1:2" x14ac:dyDescent="0.25">
      <c r="B107" t="s">
        <v>69</v>
      </c>
    </row>
    <row r="108" spans="1:2" ht="15.75" x14ac:dyDescent="0.25">
      <c r="B108" s="23" t="s">
        <v>6</v>
      </c>
    </row>
    <row r="109" spans="1:2" x14ac:dyDescent="0.25">
      <c r="B109" t="s">
        <v>14</v>
      </c>
    </row>
    <row r="110" spans="1:2" x14ac:dyDescent="0.25">
      <c r="B110" t="s">
        <v>44</v>
      </c>
    </row>
    <row r="111" spans="1:2" x14ac:dyDescent="0.25">
      <c r="B111" t="s">
        <v>70</v>
      </c>
    </row>
    <row r="112" spans="1:2" x14ac:dyDescent="0.25">
      <c r="B112" t="s">
        <v>575</v>
      </c>
    </row>
    <row r="123" spans="1:1" x14ac:dyDescent="0.25">
      <c r="A123" s="5"/>
    </row>
    <row r="141" spans="1:1" x14ac:dyDescent="0.25">
      <c r="A141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Blood Banking</vt:lpstr>
      <vt:lpstr>Cancer </vt:lpstr>
      <vt:lpstr>Coagulation </vt:lpstr>
      <vt:lpstr>Hematology </vt:lpstr>
      <vt:lpstr>Immunodiagnostics</vt:lpstr>
      <vt:lpstr>Infectious Diseases</vt:lpstr>
      <vt:lpstr>Molecular Diagnostics</vt:lpstr>
      <vt:lpstr>POC Testing </vt:lpstr>
      <vt:lpstr>Pathology, Histology, Cytology</vt:lpstr>
      <vt:lpstr>Immunodiagnostics!OLE_LINK1</vt:lpstr>
      <vt:lpstr>Immunodiagnostics!OLE_LINK2</vt:lpstr>
    </vt:vector>
  </TitlesOfParts>
  <Company>Pace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2017-03-13T00:27:07Z</dcterms:created>
  <dcterms:modified xsi:type="dcterms:W3CDTF">2025-02-14T20:00:21Z</dcterms:modified>
</cp:coreProperties>
</file>