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2995" windowHeight="7230"/>
  </bookViews>
  <sheets>
    <sheet name="All Regions" sheetId="2" r:id="rId1"/>
    <sheet name="World" sheetId="1" r:id="rId2"/>
    <sheet name="APAC" sheetId="3" r:id="rId3"/>
    <sheet name="Europe" sheetId="4" r:id="rId4"/>
    <sheet name="LatAm" sheetId="5" r:id="rId5"/>
    <sheet name="Middle East" sheetId="6" r:id="rId6"/>
    <sheet name="N America" sheetId="7" r:id="rId7"/>
    <sheet name="Individual Countries" sheetId="8" r:id="rId8"/>
  </sheets>
  <calcPr calcId="144525"/>
</workbook>
</file>

<file path=xl/calcChain.xml><?xml version="1.0" encoding="utf-8"?>
<calcChain xmlns="http://schemas.openxmlformats.org/spreadsheetml/2006/main">
  <c r="J18" i="8" l="1"/>
  <c r="I11" i="8"/>
  <c r="I10" i="8"/>
  <c r="I17" i="8" s="1"/>
  <c r="K31" i="7" l="1"/>
  <c r="I18" i="7"/>
  <c r="J24" i="7"/>
  <c r="J23" i="7"/>
  <c r="J30" i="7" s="1"/>
  <c r="H17" i="7"/>
  <c r="K31" i="6" l="1"/>
  <c r="I18" i="6"/>
  <c r="J24" i="6"/>
  <c r="J23" i="6"/>
  <c r="J30" i="6" s="1"/>
  <c r="H17" i="6"/>
  <c r="K31" i="5" l="1"/>
  <c r="I18" i="5"/>
  <c r="J24" i="5" l="1"/>
  <c r="J23" i="5"/>
  <c r="H17" i="5"/>
  <c r="J30" i="5" l="1"/>
  <c r="K31" i="4"/>
  <c r="I18" i="4"/>
  <c r="J24" i="4"/>
  <c r="J23" i="4"/>
  <c r="J30" i="4" s="1"/>
  <c r="H17" i="4"/>
  <c r="H17" i="3" l="1"/>
  <c r="K31" i="3" l="1"/>
  <c r="J24" i="3"/>
  <c r="J23" i="3"/>
  <c r="J30" i="3" s="1"/>
  <c r="I18" i="3"/>
  <c r="K31" i="1"/>
  <c r="I18" i="1"/>
  <c r="J23" i="2" l="1"/>
  <c r="J22" i="2"/>
  <c r="J29" i="2" s="1"/>
  <c r="M17" i="2"/>
  <c r="L17" i="2"/>
  <c r="K17" i="2"/>
  <c r="J17" i="2"/>
  <c r="I17" i="2"/>
  <c r="H17" i="2"/>
  <c r="J24" i="1" l="1"/>
  <c r="J23" i="1"/>
  <c r="J30" i="1" s="1"/>
  <c r="H17" i="1"/>
</calcChain>
</file>

<file path=xl/sharedStrings.xml><?xml version="1.0" encoding="utf-8"?>
<sst xmlns="http://schemas.openxmlformats.org/spreadsheetml/2006/main" count="1490" uniqueCount="260">
  <si>
    <t>Select Tests</t>
  </si>
  <si>
    <t>Select Analyses</t>
  </si>
  <si>
    <t>All Tests</t>
  </si>
  <si>
    <t>All Forecasts and Shares</t>
  </si>
  <si>
    <t>All Analyses</t>
  </si>
  <si>
    <t>All Companies</t>
  </si>
  <si>
    <t>ACTH</t>
  </si>
  <si>
    <t>Argentina</t>
  </si>
  <si>
    <t>Competitive Profiles</t>
  </si>
  <si>
    <t>Abbott</t>
  </si>
  <si>
    <t>AFP</t>
  </si>
  <si>
    <t>Australia</t>
  </si>
  <si>
    <t>Instrumentation</t>
  </si>
  <si>
    <t>Agilent Technologies</t>
  </si>
  <si>
    <t>Beta-2 Microglobulin</t>
  </si>
  <si>
    <t>Austria</t>
  </si>
  <si>
    <t>Opportunities</t>
  </si>
  <si>
    <t>Applied Gene Technologies</t>
  </si>
  <si>
    <t>CA 15-3/27.29</t>
  </si>
  <si>
    <t>Bahrain</t>
  </si>
  <si>
    <t>Test Methods</t>
  </si>
  <si>
    <t>Arca Biopharma</t>
  </si>
  <si>
    <t>CA 19-9, CA 125</t>
  </si>
  <si>
    <t>North America</t>
  </si>
  <si>
    <t>Technologies</t>
  </si>
  <si>
    <t>Calcitonin</t>
  </si>
  <si>
    <t>Belgium</t>
  </si>
  <si>
    <t>Becton Dickinson</t>
  </si>
  <si>
    <t>Cathepsin</t>
  </si>
  <si>
    <t>Brazil</t>
  </si>
  <si>
    <t>bioMerieux</t>
  </si>
  <si>
    <t>CEA</t>
  </si>
  <si>
    <t>Bulgaria</t>
  </si>
  <si>
    <t>Bio-Rad</t>
  </si>
  <si>
    <t>Chromogranin</t>
  </si>
  <si>
    <t>Canada</t>
  </si>
  <si>
    <t>CellSearch</t>
  </si>
  <si>
    <t>Colon-Specific Antigen</t>
  </si>
  <si>
    <t>Chile</t>
  </si>
  <si>
    <t>Cytokeratins</t>
  </si>
  <si>
    <t>China</t>
  </si>
  <si>
    <t>Clinical Genomics</t>
  </si>
  <si>
    <t>Estrogen Receptor</t>
  </si>
  <si>
    <t>Colombia</t>
  </si>
  <si>
    <t>Decode Genetics</t>
  </si>
  <si>
    <t>Ferritin</t>
  </si>
  <si>
    <t>Croatia</t>
  </si>
  <si>
    <t>DiaSorin</t>
  </si>
  <si>
    <t>Gastrin</t>
  </si>
  <si>
    <t>Cyprus</t>
  </si>
  <si>
    <t>Diazyme</t>
  </si>
  <si>
    <t>HCG</t>
  </si>
  <si>
    <t>Eiken Chemical</t>
  </si>
  <si>
    <t>Human Epididymis Protein (HE4)</t>
  </si>
  <si>
    <t>Denmark</t>
  </si>
  <si>
    <t>Elitech Group</t>
  </si>
  <si>
    <t>Insulin</t>
  </si>
  <si>
    <t>Egypt</t>
  </si>
  <si>
    <t>Enzo Biochem</t>
  </si>
  <si>
    <t>Interferons</t>
  </si>
  <si>
    <t>Estonia</t>
  </si>
  <si>
    <t>Epigenomics</t>
  </si>
  <si>
    <t>Interleukins</t>
  </si>
  <si>
    <t>Finland</t>
  </si>
  <si>
    <t>Exact Sciences</t>
  </si>
  <si>
    <t>Lymphocyte Subtyping</t>
  </si>
  <si>
    <t>Fujirebio</t>
  </si>
  <si>
    <t>Neuron-Specific Enolase</t>
  </si>
  <si>
    <t>Germany</t>
  </si>
  <si>
    <t>Guided Therapeutics</t>
  </si>
  <si>
    <t>Nucleolar</t>
  </si>
  <si>
    <t>Ghana</t>
  </si>
  <si>
    <t>Occult Blood</t>
  </si>
  <si>
    <t>Greece</t>
  </si>
  <si>
    <t>Janssen Diagnostics</t>
  </si>
  <si>
    <t>Oncogenes</t>
  </si>
  <si>
    <t>Hong Kong</t>
  </si>
  <si>
    <t>Pancreatic Oncofetal Antigen</t>
  </si>
  <si>
    <t>Hungary</t>
  </si>
  <si>
    <t>Kyowa Medex</t>
  </si>
  <si>
    <t>Pap Smear</t>
  </si>
  <si>
    <t>Iceland</t>
  </si>
  <si>
    <t>Myriad Genetics</t>
  </si>
  <si>
    <t>Parathyroid Hormone</t>
  </si>
  <si>
    <t>India</t>
  </si>
  <si>
    <t>OncoLab</t>
  </si>
  <si>
    <t>Progesterone Receptor</t>
  </si>
  <si>
    <t>Indonesia</t>
  </si>
  <si>
    <t>Prostatic Acid Phosphatase</t>
  </si>
  <si>
    <t>Iran</t>
  </si>
  <si>
    <t>Prostatic Specific Antigen</t>
  </si>
  <si>
    <t>Iraq</t>
  </si>
  <si>
    <t>S-100 Protein</t>
  </si>
  <si>
    <t>Ireland</t>
  </si>
  <si>
    <t>Polymedco</t>
  </si>
  <si>
    <t>Serotonin</t>
  </si>
  <si>
    <t>Israel</t>
  </si>
  <si>
    <t>Qiagen</t>
  </si>
  <si>
    <t>Sialic Acid</t>
  </si>
  <si>
    <t>Italy</t>
  </si>
  <si>
    <t>Quest Diagnostics</t>
  </si>
  <si>
    <t>Squamous Cell Carcinoma Ag</t>
  </si>
  <si>
    <t>Japan</t>
  </si>
  <si>
    <t>Roche</t>
  </si>
  <si>
    <t>TDT</t>
  </si>
  <si>
    <t>Jordan</t>
  </si>
  <si>
    <t>Thymidine Kinase</t>
  </si>
  <si>
    <t>Kenya</t>
  </si>
  <si>
    <t>Thyroglobulin</t>
  </si>
  <si>
    <t>Kuwait</t>
  </si>
  <si>
    <t>Siemens Healthineers</t>
  </si>
  <si>
    <t>Tissue Polypeptide Antigen</t>
  </si>
  <si>
    <t>Latvia</t>
  </si>
  <si>
    <t>Takara Bio</t>
  </si>
  <si>
    <t>Lebanon</t>
  </si>
  <si>
    <t>Theradiag</t>
  </si>
  <si>
    <t>Lithuania</t>
  </si>
  <si>
    <t>Thermo Fisher</t>
  </si>
  <si>
    <t>Malaysia</t>
  </si>
  <si>
    <t>Tosoh</t>
  </si>
  <si>
    <t>Malta</t>
  </si>
  <si>
    <t>Mexico</t>
  </si>
  <si>
    <t>Morocco</t>
  </si>
  <si>
    <t>Myanmar</t>
  </si>
  <si>
    <t>Netherlands</t>
  </si>
  <si>
    <t>New Zealand</t>
  </si>
  <si>
    <t>Nigeria</t>
  </si>
  <si>
    <t>Norway</t>
  </si>
  <si>
    <t>Oman</t>
  </si>
  <si>
    <t>Pakistan</t>
  </si>
  <si>
    <t>Peru</t>
  </si>
  <si>
    <t>Philippines</t>
  </si>
  <si>
    <t>Poland</t>
  </si>
  <si>
    <t>Portugal</t>
  </si>
  <si>
    <t>Qatar</t>
  </si>
  <si>
    <t>Romania</t>
  </si>
  <si>
    <t>Saudi Arabia</t>
  </si>
  <si>
    <t>Serbia</t>
  </si>
  <si>
    <t>Singapore</t>
  </si>
  <si>
    <t>Slovakia</t>
  </si>
  <si>
    <t>Slovenia</t>
  </si>
  <si>
    <t>South Africa</t>
  </si>
  <si>
    <t>South Korea</t>
  </si>
  <si>
    <t>Spain</t>
  </si>
  <si>
    <t xml:space="preserve">Sweden </t>
  </si>
  <si>
    <t>Switzerland</t>
  </si>
  <si>
    <t>Taiwan</t>
  </si>
  <si>
    <t>Thailand</t>
  </si>
  <si>
    <t>Turkey</t>
  </si>
  <si>
    <t>UK</t>
  </si>
  <si>
    <t>United Arab Emirates</t>
  </si>
  <si>
    <t>US</t>
  </si>
  <si>
    <t>Venezuela</t>
  </si>
  <si>
    <t>Vietnam</t>
  </si>
  <si>
    <t>Hologic</t>
  </si>
  <si>
    <t>Leica Biosystems</t>
  </si>
  <si>
    <t>Albania</t>
  </si>
  <si>
    <t>Algeria</t>
  </si>
  <si>
    <t>Belarus</t>
  </si>
  <si>
    <t>Bolivia</t>
  </si>
  <si>
    <t>Costa Rica</t>
  </si>
  <si>
    <t>Cuba</t>
  </si>
  <si>
    <t>Dominican Republic</t>
  </si>
  <si>
    <t>Ecuador</t>
  </si>
  <si>
    <t>El Salvador</t>
  </si>
  <si>
    <t>Georgia</t>
  </si>
  <si>
    <t>Guatemala</t>
  </si>
  <si>
    <t>Haiti</t>
  </si>
  <si>
    <t>Honduras</t>
  </si>
  <si>
    <t>Jamaica</t>
  </si>
  <si>
    <t>Kazakhstan</t>
  </si>
  <si>
    <t>Moldova</t>
  </si>
  <si>
    <t>Nicaragua</t>
  </si>
  <si>
    <t>Panama</t>
  </si>
  <si>
    <t>Paraguay</t>
  </si>
  <si>
    <t>Puerto Rico</t>
  </si>
  <si>
    <t>Russia</t>
  </si>
  <si>
    <t>Ukraine</t>
  </si>
  <si>
    <t>Uruguay</t>
  </si>
  <si>
    <t>Erba Mannheim</t>
  </si>
  <si>
    <t>Fujifilm Wako</t>
  </si>
  <si>
    <t>Grifols</t>
  </si>
  <si>
    <t>GSK</t>
  </si>
  <si>
    <t>Lonza</t>
  </si>
  <si>
    <t>LabCorp</t>
  </si>
  <si>
    <t>PerkinElmer</t>
  </si>
  <si>
    <t>QuidelOrtho</t>
  </si>
  <si>
    <t>Africa</t>
  </si>
  <si>
    <t>Bangladesh</t>
  </si>
  <si>
    <t xml:space="preserve">Asia-Pacific </t>
  </si>
  <si>
    <t xml:space="preserve">Europe </t>
  </si>
  <si>
    <t xml:space="preserve">Latin America </t>
  </si>
  <si>
    <t xml:space="preserve">Middle East </t>
  </si>
  <si>
    <t>Czechia</t>
  </si>
  <si>
    <t xml:space="preserve">Regions/Countries </t>
  </si>
  <si>
    <t>Forecast/Share Data</t>
  </si>
  <si>
    <t>World</t>
  </si>
  <si>
    <t>APAC</t>
  </si>
  <si>
    <t>Europe</t>
  </si>
  <si>
    <t>LatAm</t>
  </si>
  <si>
    <t>ME</t>
  </si>
  <si>
    <t>NA</t>
  </si>
  <si>
    <t>18 countries</t>
  </si>
  <si>
    <t>38 countries</t>
  </si>
  <si>
    <t>22 countries</t>
  </si>
  <si>
    <t>11 countries</t>
  </si>
  <si>
    <t>3 countries</t>
  </si>
  <si>
    <t>All Tests Volume and Sales Forecasts</t>
  </si>
  <si>
    <t xml:space="preserve">Supplier Shares </t>
  </si>
  <si>
    <t>Total</t>
  </si>
  <si>
    <t>Country Data/Analyses</t>
  </si>
  <si>
    <t xml:space="preserve">Cost/Country </t>
  </si>
  <si>
    <t xml:space="preserve">Total </t>
  </si>
  <si>
    <t>Enter Number</t>
  </si>
  <si>
    <r>
      <t xml:space="preserve">For assistance call </t>
    </r>
    <r>
      <rPr>
        <b/>
        <i/>
        <sz val="12"/>
        <color theme="1"/>
        <rFont val="Calibri"/>
        <family val="2"/>
        <scheme val="minor"/>
      </rPr>
      <t>+1 212 564 2838.</t>
    </r>
  </si>
  <si>
    <t xml:space="preserve">Of Countries </t>
  </si>
  <si>
    <t xml:space="preserve">                                Total</t>
  </si>
  <si>
    <r>
      <t xml:space="preserve">*Email selected data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custom quote.</t>
    </r>
  </si>
  <si>
    <t>World Cancer Diagnostics/Tumor Markers Database and Analyses</t>
  </si>
  <si>
    <r>
      <rPr>
        <b/>
        <i/>
        <sz val="12"/>
        <color theme="1"/>
        <rFont val="Calibri"/>
        <family val="2"/>
        <scheme val="minor"/>
      </rPr>
      <t>Highlight</t>
    </r>
    <r>
      <rPr>
        <i/>
        <sz val="12"/>
        <color theme="1"/>
        <rFont val="Calibri"/>
        <family val="2"/>
        <scheme val="minor"/>
      </rPr>
      <t xml:space="preserve"> and email the data you need to </t>
    </r>
    <r>
      <rPr>
        <b/>
        <i/>
        <sz val="12"/>
        <color theme="1"/>
        <rFont val="Calibri"/>
        <family val="2"/>
        <scheme val="minor"/>
      </rPr>
      <t>reports@vpgcorp.com</t>
    </r>
    <r>
      <rPr>
        <i/>
        <sz val="12"/>
        <color theme="1"/>
        <rFont val="Calibri"/>
        <family val="2"/>
        <scheme val="minor"/>
      </rPr>
      <t xml:space="preserve"> to receive a quote. Your data will be sent in PDF and Excel formats. For assistance call </t>
    </r>
    <r>
      <rPr>
        <b/>
        <i/>
        <sz val="12"/>
        <color theme="1"/>
        <rFont val="Calibri"/>
        <family val="2"/>
        <scheme val="minor"/>
      </rPr>
      <t>+1 212 564 2838</t>
    </r>
    <r>
      <rPr>
        <i/>
        <sz val="12"/>
        <color theme="1"/>
        <rFont val="Calibri"/>
        <family val="2"/>
        <scheme val="minor"/>
      </rPr>
      <t>.</t>
    </r>
  </si>
  <si>
    <t>2024 Test Volume</t>
  </si>
  <si>
    <t>2024-2029 Volume Forecasts</t>
  </si>
  <si>
    <t>2024 Sales</t>
  </si>
  <si>
    <t>2024-2029 Sales Forecasts</t>
  </si>
  <si>
    <t>2024 Supplier Shares</t>
  </si>
  <si>
    <t>Danaher</t>
  </si>
  <si>
    <t>Your data will be sent in PDF and Excel formats.</t>
  </si>
  <si>
    <t>Cancer Diagnostics/Tumor Markers Database and Analyses</t>
  </si>
  <si>
    <t>Regional Data and Analyses</t>
  </si>
  <si>
    <t xml:space="preserve">To calculate your cost, use World, Regional or Country spreadsheets to select data you need </t>
  </si>
  <si>
    <t>Company Profiles</t>
  </si>
  <si>
    <t>98 countries</t>
  </si>
  <si>
    <t>All Forecasts/Shares</t>
  </si>
  <si>
    <t>All Regions</t>
  </si>
  <si>
    <t>To calculate your cost, select the data and analyses you need*</t>
  </si>
  <si>
    <t>World Data and Analyses</t>
  </si>
  <si>
    <t xml:space="preserve">Select  </t>
  </si>
  <si>
    <t>Your Data (x)</t>
  </si>
  <si>
    <t xml:space="preserve">        Your Cost:</t>
  </si>
  <si>
    <t>APAC Cancer Diagnostics/Tumor Markers Database and Analyses</t>
  </si>
  <si>
    <t>APAC Data and Analyses</t>
  </si>
  <si>
    <t>All</t>
  </si>
  <si>
    <t>Europe Cancer Diagnostics/Tumor Markers Database and Analyses</t>
  </si>
  <si>
    <t xml:space="preserve">Countries </t>
  </si>
  <si>
    <t xml:space="preserve">All Europe </t>
  </si>
  <si>
    <t xml:space="preserve">                                         Total</t>
  </si>
  <si>
    <t xml:space="preserve">All Asia-Pacific </t>
  </si>
  <si>
    <t>Europe Data and Analyses</t>
  </si>
  <si>
    <t>LatAm Cancer Diagnostics/Tumor Markers Database and Analyses</t>
  </si>
  <si>
    <t xml:space="preserve">All Latin America </t>
  </si>
  <si>
    <t>LatAm Data and Analyses</t>
  </si>
  <si>
    <t xml:space="preserve">  Enter Number</t>
  </si>
  <si>
    <t>Middle East Cancer Diagnostics/Tumor Markers Database and Analyses</t>
  </si>
  <si>
    <t xml:space="preserve">All Middle East </t>
  </si>
  <si>
    <t>Middle East Data and Analyses</t>
  </si>
  <si>
    <t>North America Cancer Diagnostics/Tumor Markers Database and Analyses</t>
  </si>
  <si>
    <t>All North America</t>
  </si>
  <si>
    <t>North America Data and Analyses</t>
  </si>
  <si>
    <t>Country Cancer Diagnostics/Tumor Markers Database and Analyses</t>
  </si>
  <si>
    <t xml:space="preserve">           To calculate your cost, select countries, data and analyses you need*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</si>
</sst>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0952E5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u/>
      <sz val="10"/>
      <color rgb="FF0070C0"/>
      <name val="Calibri"/>
      <family val="2"/>
      <scheme val="minor"/>
    </font>
    <font>
      <b/>
      <sz val="12"/>
      <color rgb="FF4F6228"/>
      <name val="Calibri"/>
      <family val="2"/>
      <scheme val="minor"/>
    </font>
    <font>
      <b/>
      <u/>
      <sz val="10"/>
      <color rgb="FF4F6228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u/>
      <sz val="10"/>
      <color rgb="FF7030A0"/>
      <name val="Calibri"/>
      <family val="2"/>
      <scheme val="minor"/>
    </font>
    <font>
      <b/>
      <sz val="12"/>
      <color rgb="FFE26B0A"/>
      <name val="Calibri"/>
      <family val="2"/>
      <scheme val="minor"/>
    </font>
    <font>
      <b/>
      <u/>
      <sz val="10"/>
      <color rgb="FFE26B0A"/>
      <name val="Calibri"/>
      <family val="2"/>
      <scheme val="minor"/>
    </font>
    <font>
      <b/>
      <sz val="12"/>
      <color rgb="FF000099"/>
      <name val="Calibri"/>
      <family val="2"/>
      <scheme val="minor"/>
    </font>
    <font>
      <b/>
      <u/>
      <sz val="10"/>
      <color rgb="FF000099"/>
      <name val="Calibri"/>
      <family val="2"/>
      <scheme val="minor"/>
    </font>
    <font>
      <b/>
      <sz val="12"/>
      <color rgb="FF800000"/>
      <name val="Calibri"/>
      <family val="2"/>
      <scheme val="minor"/>
    </font>
    <font>
      <b/>
      <u/>
      <sz val="10"/>
      <color rgb="FF8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96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0" xfId="0" applyFont="1"/>
    <xf numFmtId="0" fontId="6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/>
    <xf numFmtId="0" fontId="3" fillId="0" borderId="0" xfId="1" applyFont="1"/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/>
    <xf numFmtId="0" fontId="12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4" fillId="2" borderId="0" xfId="0" applyFont="1" applyFill="1"/>
    <xf numFmtId="0" fontId="9" fillId="3" borderId="0" xfId="0" applyFont="1" applyFill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0" fontId="0" fillId="2" borderId="0" xfId="0" applyFill="1" applyAlignment="1">
      <alignment horizontal="left"/>
    </xf>
    <xf numFmtId="164" fontId="0" fillId="2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3" fontId="0" fillId="3" borderId="0" xfId="0" applyNumberFormat="1" applyFill="1" applyAlignment="1">
      <alignment horizontal="center"/>
    </xf>
    <xf numFmtId="38" fontId="0" fillId="3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ill="1" applyAlignment="1">
      <alignment horizontal="center"/>
    </xf>
    <xf numFmtId="38" fontId="0" fillId="2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16" fillId="2" borderId="0" xfId="0" applyFont="1" applyFill="1" applyAlignment="1">
      <alignment horizontal="center"/>
    </xf>
    <xf numFmtId="38" fontId="16" fillId="2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4" fontId="1" fillId="3" borderId="0" xfId="0" applyNumberFormat="1" applyFont="1" applyFill="1" applyAlignment="1">
      <alignment horizontal="center"/>
    </xf>
    <xf numFmtId="0" fontId="9" fillId="4" borderId="0" xfId="0" applyFont="1" applyFill="1" applyAlignment="1">
      <alignment horizontal="center"/>
    </xf>
    <xf numFmtId="0" fontId="0" fillId="4" borderId="0" xfId="0" applyFill="1"/>
    <xf numFmtId="38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3" borderId="0" xfId="0" applyFill="1"/>
    <xf numFmtId="0" fontId="0" fillId="4" borderId="0" xfId="0" applyFill="1" applyAlignment="1">
      <alignment horizontal="center"/>
    </xf>
    <xf numFmtId="0" fontId="1" fillId="3" borderId="0" xfId="0" applyFont="1" applyFill="1"/>
    <xf numFmtId="0" fontId="6" fillId="3" borderId="0" xfId="0" applyFont="1" applyFill="1"/>
    <xf numFmtId="0" fontId="17" fillId="0" borderId="0" xfId="0" applyFont="1"/>
    <xf numFmtId="0" fontId="16" fillId="0" borderId="0" xfId="0" applyFont="1"/>
    <xf numFmtId="0" fontId="1" fillId="4" borderId="0" xfId="0" applyFont="1" applyFill="1"/>
    <xf numFmtId="0" fontId="18" fillId="0" borderId="0" xfId="1" applyFont="1"/>
    <xf numFmtId="0" fontId="11" fillId="0" borderId="0" xfId="0" applyFont="1"/>
    <xf numFmtId="0" fontId="16" fillId="4" borderId="0" xfId="0" applyFont="1" applyFill="1" applyAlignment="1">
      <alignment horizontal="center"/>
    </xf>
    <xf numFmtId="0" fontId="19" fillId="0" borderId="0" xfId="0" applyFont="1"/>
    <xf numFmtId="0" fontId="20" fillId="0" borderId="0" xfId="0" applyFont="1"/>
    <xf numFmtId="0" fontId="12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centerContinuous"/>
    </xf>
    <xf numFmtId="0" fontId="0" fillId="2" borderId="0" xfId="0" applyFont="1" applyFill="1" applyAlignment="1">
      <alignment horizontal="left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6" fillId="2" borderId="0" xfId="0" applyFont="1" applyFill="1" applyAlignment="1">
      <alignment horizontal="center"/>
    </xf>
    <xf numFmtId="0" fontId="27" fillId="2" borderId="0" xfId="0" applyFont="1" applyFill="1"/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31" fillId="2" borderId="0" xfId="0" applyFont="1" applyFill="1"/>
    <xf numFmtId="0" fontId="32" fillId="2" borderId="0" xfId="0" applyFont="1" applyFill="1" applyAlignment="1">
      <alignment horizontal="center"/>
    </xf>
    <xf numFmtId="0" fontId="33" fillId="2" borderId="0" xfId="0" applyFont="1" applyFill="1"/>
    <xf numFmtId="0" fontId="34" fillId="2" borderId="0" xfId="0" applyFont="1" applyFill="1" applyAlignment="1">
      <alignment horizontal="center"/>
    </xf>
    <xf numFmtId="0" fontId="35" fillId="2" borderId="0" xfId="0" applyFont="1" applyFill="1"/>
    <xf numFmtId="0" fontId="0" fillId="4" borderId="0" xfId="0" applyFont="1" applyFill="1"/>
    <xf numFmtId="38" fontId="0" fillId="4" borderId="0" xfId="0" applyNumberFormat="1" applyFont="1" applyFill="1" applyAlignment="1">
      <alignment horizontal="center"/>
    </xf>
    <xf numFmtId="0" fontId="0" fillId="4" borderId="0" xfId="0" applyFont="1" applyFill="1" applyAlignment="1">
      <alignment horizontal="center"/>
    </xf>
    <xf numFmtId="0" fontId="36" fillId="2" borderId="0" xfId="0" applyFont="1" applyFill="1" applyAlignment="1">
      <alignment horizontal="center"/>
    </xf>
    <xf numFmtId="0" fontId="37" fillId="2" borderId="0" xfId="0" applyFont="1" applyFill="1" applyAlignment="1">
      <alignment horizontal="center"/>
    </xf>
    <xf numFmtId="164" fontId="36" fillId="0" borderId="0" xfId="0" applyNumberFormat="1" applyFont="1" applyAlignment="1">
      <alignment horizontal="center"/>
    </xf>
    <xf numFmtId="0" fontId="12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4" fillId="0" borderId="0" xfId="0" applyFont="1" applyFill="1"/>
    <xf numFmtId="0" fontId="15" fillId="0" borderId="0" xfId="0" applyFont="1" applyFill="1" applyAlignment="1">
      <alignment horizontal="center"/>
    </xf>
    <xf numFmtId="0" fontId="15" fillId="0" borderId="0" xfId="0" applyFont="1" applyFill="1"/>
    <xf numFmtId="164" fontId="0" fillId="0" borderId="0" xfId="0" applyNumberFormat="1" applyFill="1" applyAlignment="1">
      <alignment horizontal="center"/>
    </xf>
    <xf numFmtId="38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8" fontId="16" fillId="0" borderId="0" xfId="0" applyNumberFormat="1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36" fillId="0" borderId="0" xfId="0" applyFont="1"/>
    <xf numFmtId="0" fontId="36" fillId="4" borderId="0" xfId="0" applyFont="1" applyFill="1" applyAlignment="1">
      <alignment horizontal="center"/>
    </xf>
    <xf numFmtId="0" fontId="37" fillId="4" borderId="0" xfId="0" applyFont="1" applyFill="1" applyAlignment="1">
      <alignment horizontal="center"/>
    </xf>
    <xf numFmtId="0" fontId="23" fillId="0" borderId="0" xfId="0" applyFont="1" applyAlignment="1">
      <alignment horizontal="left"/>
    </xf>
    <xf numFmtId="0" fontId="0" fillId="0" borderId="0" xfId="0" applyFill="1"/>
    <xf numFmtId="0" fontId="12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164" fontId="1" fillId="0" borderId="0" xfId="0" applyNumberFormat="1" applyFont="1" applyFill="1" applyAlignment="1">
      <alignment horizontal="center"/>
    </xf>
    <xf numFmtId="0" fontId="22" fillId="0" borderId="0" xfId="0" applyFont="1" applyAlignment="1">
      <alignment horizontal="centerContinuous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C00000"/>
      <color rgb="FF800000"/>
      <color rgb="FF000099"/>
      <color rgb="FFE26B0A"/>
      <color rgb="FF7030A0"/>
      <color rgb="FF4F6228"/>
      <color rgb="FF0070C0"/>
      <color rgb="FF0952E5"/>
      <color rgb="FF073DA9"/>
      <color rgb="FF094E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153"/>
  <sheetViews>
    <sheetView tabSelected="1" workbookViewId="0"/>
  </sheetViews>
  <sheetFormatPr defaultRowHeight="15" x14ac:dyDescent="0.25"/>
  <cols>
    <col min="1" max="1" width="29.28515625" customWidth="1"/>
    <col min="2" max="2" width="19.28515625" customWidth="1"/>
    <col min="3" max="3" width="1.85546875" hidden="1" customWidth="1"/>
    <col min="4" max="4" width="27.140625" customWidth="1"/>
    <col min="5" max="5" width="18" customWidth="1"/>
    <col min="6" max="6" width="25.85546875" style="1" customWidth="1"/>
    <col min="7" max="7" width="33.140625" customWidth="1"/>
    <col min="8" max="8" width="12.42578125" customWidth="1"/>
    <col min="9" max="9" width="12.7109375" customWidth="1"/>
    <col min="10" max="10" width="11.85546875" customWidth="1"/>
    <col min="11" max="11" width="10.42578125" customWidth="1"/>
    <col min="12" max="12" width="10.28515625" customWidth="1"/>
  </cols>
  <sheetData>
    <row r="1" spans="1:13" s="50" customFormat="1" ht="18.75" x14ac:dyDescent="0.3">
      <c r="A1" s="53" t="s">
        <v>227</v>
      </c>
      <c r="F1" s="51"/>
    </row>
    <row r="3" spans="1:13" s="44" customFormat="1" ht="15.75" x14ac:dyDescent="0.25">
      <c r="A3" s="11" t="s">
        <v>219</v>
      </c>
      <c r="B3" s="48"/>
      <c r="C3" s="11"/>
      <c r="D3" s="11"/>
      <c r="E3" s="11"/>
      <c r="F3" s="11"/>
      <c r="G3" s="11"/>
    </row>
    <row r="4" spans="1:13" x14ac:dyDescent="0.25">
      <c r="A4" s="54"/>
      <c r="B4" s="54"/>
      <c r="C4" s="54"/>
      <c r="D4" s="54"/>
      <c r="E4" s="54"/>
      <c r="F4" s="54"/>
      <c r="G4" s="54"/>
      <c r="H4" s="54"/>
    </row>
    <row r="5" spans="1:13" ht="15.75" x14ac:dyDescent="0.25">
      <c r="A5" s="55" t="s">
        <v>0</v>
      </c>
      <c r="B5" s="55" t="s">
        <v>194</v>
      </c>
      <c r="C5" s="55"/>
      <c r="D5" s="55" t="s">
        <v>195</v>
      </c>
      <c r="E5" s="55" t="s">
        <v>1</v>
      </c>
      <c r="F5" s="55" t="s">
        <v>230</v>
      </c>
      <c r="G5" s="55" t="s">
        <v>229</v>
      </c>
      <c r="H5" s="56"/>
      <c r="I5" s="12"/>
    </row>
    <row r="6" spans="1:13" ht="18.75" x14ac:dyDescent="0.3">
      <c r="A6" s="2"/>
      <c r="C6" s="3"/>
      <c r="G6" s="13"/>
      <c r="J6" s="14"/>
      <c r="L6" s="13"/>
      <c r="M6" s="14"/>
    </row>
    <row r="7" spans="1:13" ht="15.75" x14ac:dyDescent="0.25">
      <c r="A7" s="2" t="s">
        <v>2</v>
      </c>
      <c r="B7" s="52" t="s">
        <v>187</v>
      </c>
      <c r="C7" s="2"/>
      <c r="D7" s="2" t="s">
        <v>232</v>
      </c>
      <c r="E7" s="2" t="s">
        <v>4</v>
      </c>
      <c r="F7" s="52" t="s">
        <v>5</v>
      </c>
      <c r="G7" s="15"/>
      <c r="H7" s="58" t="s">
        <v>233</v>
      </c>
      <c r="I7" s="60" t="s">
        <v>197</v>
      </c>
      <c r="J7" s="62" t="s">
        <v>198</v>
      </c>
      <c r="K7" s="64" t="s">
        <v>199</v>
      </c>
      <c r="L7" s="66" t="s">
        <v>200</v>
      </c>
      <c r="M7" s="68" t="s">
        <v>201</v>
      </c>
    </row>
    <row r="8" spans="1:13" ht="15.75" x14ac:dyDescent="0.25">
      <c r="A8" s="5" t="s">
        <v>6</v>
      </c>
      <c r="B8" s="1" t="s">
        <v>157</v>
      </c>
      <c r="D8" t="s">
        <v>220</v>
      </c>
      <c r="E8" t="s">
        <v>230</v>
      </c>
      <c r="F8" s="6" t="s">
        <v>9</v>
      </c>
      <c r="G8" s="17" t="s">
        <v>228</v>
      </c>
      <c r="H8" s="59" t="s">
        <v>231</v>
      </c>
      <c r="I8" s="61" t="s">
        <v>202</v>
      </c>
      <c r="J8" s="63" t="s">
        <v>203</v>
      </c>
      <c r="K8" s="65" t="s">
        <v>204</v>
      </c>
      <c r="L8" s="67" t="s">
        <v>205</v>
      </c>
      <c r="M8" s="69" t="s">
        <v>206</v>
      </c>
    </row>
    <row r="9" spans="1:13" x14ac:dyDescent="0.25">
      <c r="A9" s="5" t="s">
        <v>10</v>
      </c>
      <c r="B9" s="1" t="s">
        <v>57</v>
      </c>
      <c r="D9" t="s">
        <v>221</v>
      </c>
      <c r="E9" t="s">
        <v>12</v>
      </c>
      <c r="F9" s="6" t="s">
        <v>13</v>
      </c>
      <c r="G9" s="20"/>
      <c r="H9" s="21"/>
      <c r="I9" s="22"/>
      <c r="J9" s="21"/>
      <c r="K9" s="22"/>
      <c r="L9" s="22"/>
      <c r="M9" s="22"/>
    </row>
    <row r="10" spans="1:13" x14ac:dyDescent="0.25">
      <c r="A10" s="5" t="s">
        <v>14</v>
      </c>
      <c r="B10" s="1" t="s">
        <v>71</v>
      </c>
      <c r="D10" t="s">
        <v>222</v>
      </c>
      <c r="E10" t="s">
        <v>16</v>
      </c>
      <c r="F10" s="6" t="s">
        <v>17</v>
      </c>
      <c r="G10" s="23" t="s">
        <v>207</v>
      </c>
      <c r="H10" s="24">
        <v>4500</v>
      </c>
      <c r="I10" s="24">
        <v>1350</v>
      </c>
      <c r="J10" s="24">
        <v>2350</v>
      </c>
      <c r="K10" s="24">
        <v>1200</v>
      </c>
      <c r="L10" s="24">
        <v>1100</v>
      </c>
      <c r="M10" s="24">
        <v>950</v>
      </c>
    </row>
    <row r="11" spans="1:13" x14ac:dyDescent="0.25">
      <c r="A11" s="5" t="s">
        <v>18</v>
      </c>
      <c r="B11" s="1" t="s">
        <v>107</v>
      </c>
      <c r="D11" t="s">
        <v>223</v>
      </c>
      <c r="E11" t="s">
        <v>20</v>
      </c>
      <c r="F11" s="6" t="s">
        <v>21</v>
      </c>
      <c r="G11" s="25" t="s">
        <v>208</v>
      </c>
      <c r="H11" s="26">
        <v>2150</v>
      </c>
      <c r="I11" s="26">
        <v>750</v>
      </c>
      <c r="J11" s="27">
        <v>1250</v>
      </c>
      <c r="K11" s="26">
        <v>700</v>
      </c>
      <c r="L11" s="26">
        <v>550</v>
      </c>
      <c r="M11" s="26">
        <v>250</v>
      </c>
    </row>
    <row r="12" spans="1:13" x14ac:dyDescent="0.25">
      <c r="A12" s="5" t="s">
        <v>22</v>
      </c>
      <c r="B12" s="1" t="s">
        <v>122</v>
      </c>
      <c r="D12" t="s">
        <v>224</v>
      </c>
      <c r="E12" t="s">
        <v>24</v>
      </c>
      <c r="F12" s="6" t="s">
        <v>27</v>
      </c>
      <c r="G12" s="23" t="s">
        <v>8</v>
      </c>
      <c r="H12" s="28">
        <v>450</v>
      </c>
      <c r="I12" s="29">
        <v>450</v>
      </c>
      <c r="J12" s="30">
        <v>450</v>
      </c>
      <c r="K12" s="28">
        <v>450</v>
      </c>
      <c r="L12" s="28">
        <v>450</v>
      </c>
      <c r="M12" s="28">
        <v>450</v>
      </c>
    </row>
    <row r="13" spans="1:13" x14ac:dyDescent="0.25">
      <c r="A13" s="5" t="s">
        <v>25</v>
      </c>
      <c r="B13" s="1" t="s">
        <v>126</v>
      </c>
      <c r="F13" s="6" t="s">
        <v>30</v>
      </c>
      <c r="G13" s="25" t="s">
        <v>20</v>
      </c>
      <c r="H13" s="31">
        <v>350</v>
      </c>
      <c r="I13" s="31">
        <v>350</v>
      </c>
      <c r="J13" s="31">
        <v>350</v>
      </c>
      <c r="K13" s="31">
        <v>350</v>
      </c>
      <c r="L13" s="31">
        <v>350</v>
      </c>
      <c r="M13" s="31">
        <v>150</v>
      </c>
    </row>
    <row r="14" spans="1:13" x14ac:dyDescent="0.25">
      <c r="A14" s="5" t="s">
        <v>28</v>
      </c>
      <c r="B14" s="1" t="s">
        <v>141</v>
      </c>
      <c r="F14" s="6" t="s">
        <v>33</v>
      </c>
      <c r="G14" s="23" t="s">
        <v>24</v>
      </c>
      <c r="H14" s="28">
        <v>300</v>
      </c>
      <c r="I14" s="28">
        <v>300</v>
      </c>
      <c r="J14" s="28">
        <v>300</v>
      </c>
      <c r="K14" s="28">
        <v>300</v>
      </c>
      <c r="L14" s="28">
        <v>300</v>
      </c>
      <c r="M14" s="28">
        <v>300</v>
      </c>
    </row>
    <row r="15" spans="1:13" ht="15.75" x14ac:dyDescent="0.25">
      <c r="A15" s="5" t="s">
        <v>31</v>
      </c>
      <c r="B15" s="52" t="s">
        <v>189</v>
      </c>
      <c r="F15" s="6" t="s">
        <v>36</v>
      </c>
      <c r="G15" s="25" t="s">
        <v>12</v>
      </c>
      <c r="H15" s="31">
        <v>250</v>
      </c>
      <c r="I15" s="31">
        <v>250</v>
      </c>
      <c r="J15" s="31">
        <v>250</v>
      </c>
      <c r="K15" s="31">
        <v>250</v>
      </c>
      <c r="L15" s="31">
        <v>250</v>
      </c>
      <c r="M15" s="31">
        <v>250</v>
      </c>
    </row>
    <row r="16" spans="1:13" x14ac:dyDescent="0.25">
      <c r="A16" s="5" t="s">
        <v>34</v>
      </c>
      <c r="B16" s="8" t="s">
        <v>11</v>
      </c>
      <c r="F16" s="6" t="s">
        <v>41</v>
      </c>
      <c r="G16" s="57" t="s">
        <v>16</v>
      </c>
      <c r="H16" s="32">
        <v>150</v>
      </c>
      <c r="I16" s="32">
        <v>150</v>
      </c>
      <c r="J16" s="33">
        <v>150</v>
      </c>
      <c r="K16" s="32">
        <v>150</v>
      </c>
      <c r="L16" s="32">
        <v>150</v>
      </c>
      <c r="M16" s="32">
        <v>150</v>
      </c>
    </row>
    <row r="17" spans="1:13" x14ac:dyDescent="0.25">
      <c r="A17" s="5" t="s">
        <v>37</v>
      </c>
      <c r="B17" s="8" t="s">
        <v>188</v>
      </c>
      <c r="F17" s="6" t="s">
        <v>225</v>
      </c>
      <c r="G17" s="34" t="s">
        <v>209</v>
      </c>
      <c r="H17" s="35">
        <f>SUM(H10:H16)</f>
        <v>8150</v>
      </c>
      <c r="I17" s="35">
        <f t="shared" ref="I17:M17" si="0">SUM(I10:I16)</f>
        <v>3600</v>
      </c>
      <c r="J17" s="35">
        <f t="shared" si="0"/>
        <v>5100</v>
      </c>
      <c r="K17" s="35">
        <f t="shared" si="0"/>
        <v>3400</v>
      </c>
      <c r="L17" s="35">
        <f t="shared" si="0"/>
        <v>3150</v>
      </c>
      <c r="M17" s="35">
        <f t="shared" si="0"/>
        <v>2500</v>
      </c>
    </row>
    <row r="18" spans="1:13" x14ac:dyDescent="0.25">
      <c r="A18" s="5" t="s">
        <v>39</v>
      </c>
      <c r="B18" s="8" t="s">
        <v>40</v>
      </c>
      <c r="F18" s="6" t="s">
        <v>44</v>
      </c>
      <c r="G18" s="34"/>
      <c r="H18" s="35"/>
      <c r="I18" s="35"/>
      <c r="J18" s="35"/>
      <c r="K18" s="35"/>
    </row>
    <row r="19" spans="1:13" x14ac:dyDescent="0.25">
      <c r="A19" s="5" t="s">
        <v>42</v>
      </c>
      <c r="B19" s="8" t="s">
        <v>76</v>
      </c>
      <c r="F19" s="6" t="s">
        <v>47</v>
      </c>
      <c r="G19" s="37"/>
      <c r="H19" s="46" t="s">
        <v>213</v>
      </c>
      <c r="I19" s="37"/>
      <c r="J19" s="37"/>
    </row>
    <row r="20" spans="1:13" x14ac:dyDescent="0.25">
      <c r="A20" s="5" t="s">
        <v>45</v>
      </c>
      <c r="B20" s="8" t="s">
        <v>84</v>
      </c>
      <c r="F20" s="6" t="s">
        <v>50</v>
      </c>
      <c r="G20" s="36" t="s">
        <v>210</v>
      </c>
      <c r="H20" s="36" t="s">
        <v>215</v>
      </c>
      <c r="I20" s="36" t="s">
        <v>211</v>
      </c>
      <c r="J20" s="36" t="s">
        <v>212</v>
      </c>
    </row>
    <row r="21" spans="1:13" x14ac:dyDescent="0.25">
      <c r="A21" s="5" t="s">
        <v>48</v>
      </c>
      <c r="B21" t="s">
        <v>87</v>
      </c>
      <c r="F21" s="6" t="s">
        <v>52</v>
      </c>
    </row>
    <row r="22" spans="1:13" x14ac:dyDescent="0.25">
      <c r="A22" s="5" t="s">
        <v>51</v>
      </c>
      <c r="B22" t="s">
        <v>102</v>
      </c>
      <c r="F22" s="6" t="s">
        <v>55</v>
      </c>
      <c r="G22" s="37" t="s">
        <v>207</v>
      </c>
      <c r="H22" s="38"/>
      <c r="I22" s="39">
        <v>150</v>
      </c>
      <c r="J22" s="39">
        <f>I22*H22</f>
        <v>0</v>
      </c>
    </row>
    <row r="23" spans="1:13" x14ac:dyDescent="0.25">
      <c r="A23" s="5" t="s">
        <v>53</v>
      </c>
      <c r="B23" t="s">
        <v>118</v>
      </c>
      <c r="F23" s="6" t="s">
        <v>58</v>
      </c>
      <c r="G23" s="40" t="s">
        <v>208</v>
      </c>
      <c r="H23" s="27"/>
      <c r="I23" s="31">
        <v>75</v>
      </c>
      <c r="J23" s="31">
        <f>I23*H23</f>
        <v>0</v>
      </c>
    </row>
    <row r="24" spans="1:13" x14ac:dyDescent="0.25">
      <c r="A24" s="5" t="s">
        <v>56</v>
      </c>
      <c r="B24" t="s">
        <v>123</v>
      </c>
      <c r="F24" s="6" t="s">
        <v>61</v>
      </c>
      <c r="G24" s="37" t="s">
        <v>8</v>
      </c>
      <c r="H24" s="38"/>
      <c r="I24" s="41">
        <v>350</v>
      </c>
      <c r="J24" s="41">
        <v>350</v>
      </c>
    </row>
    <row r="25" spans="1:13" x14ac:dyDescent="0.25">
      <c r="A25" s="5" t="s">
        <v>59</v>
      </c>
      <c r="B25" t="s">
        <v>125</v>
      </c>
      <c r="F25" s="6" t="s">
        <v>179</v>
      </c>
      <c r="G25" s="40" t="s">
        <v>20</v>
      </c>
      <c r="H25" s="27"/>
      <c r="I25" s="31">
        <v>250</v>
      </c>
      <c r="J25" s="31">
        <v>250</v>
      </c>
    </row>
    <row r="26" spans="1:13" x14ac:dyDescent="0.25">
      <c r="A26" s="5" t="s">
        <v>62</v>
      </c>
      <c r="B26" t="s">
        <v>129</v>
      </c>
      <c r="F26" s="6" t="s">
        <v>64</v>
      </c>
      <c r="G26" s="37" t="s">
        <v>24</v>
      </c>
      <c r="H26" s="38"/>
      <c r="I26" s="41">
        <v>200</v>
      </c>
      <c r="J26" s="41">
        <v>200</v>
      </c>
    </row>
    <row r="27" spans="1:13" x14ac:dyDescent="0.25">
      <c r="A27" s="5" t="s">
        <v>65</v>
      </c>
      <c r="B27" t="s">
        <v>131</v>
      </c>
      <c r="F27" s="6" t="s">
        <v>180</v>
      </c>
      <c r="G27" s="40" t="s">
        <v>12</v>
      </c>
      <c r="H27" s="27"/>
      <c r="I27" s="31">
        <v>200</v>
      </c>
      <c r="J27" s="31">
        <v>200</v>
      </c>
    </row>
    <row r="28" spans="1:13" x14ac:dyDescent="0.25">
      <c r="A28" s="5" t="s">
        <v>67</v>
      </c>
      <c r="B28" t="s">
        <v>138</v>
      </c>
      <c r="F28" s="6" t="s">
        <v>66</v>
      </c>
      <c r="G28" s="70" t="s">
        <v>16</v>
      </c>
      <c r="H28" s="71"/>
      <c r="I28" s="72">
        <v>150</v>
      </c>
      <c r="J28" s="49">
        <v>150</v>
      </c>
    </row>
    <row r="29" spans="1:13" x14ac:dyDescent="0.25">
      <c r="A29" s="5" t="s">
        <v>70</v>
      </c>
      <c r="B29" t="s">
        <v>142</v>
      </c>
      <c r="F29" s="6" t="s">
        <v>181</v>
      </c>
      <c r="G29" s="42" t="s">
        <v>216</v>
      </c>
      <c r="H29" s="43"/>
      <c r="I29" s="43"/>
      <c r="J29" s="35">
        <f>SUM(J22:J28)</f>
        <v>1150</v>
      </c>
    </row>
    <row r="30" spans="1:13" x14ac:dyDescent="0.25">
      <c r="A30" s="5" t="s">
        <v>72</v>
      </c>
      <c r="B30" t="s">
        <v>146</v>
      </c>
      <c r="F30" s="6" t="s">
        <v>182</v>
      </c>
      <c r="G30" s="42"/>
      <c r="H30" s="43"/>
      <c r="I30" s="43"/>
      <c r="J30" s="34"/>
    </row>
    <row r="31" spans="1:13" x14ac:dyDescent="0.25">
      <c r="A31" s="5" t="s">
        <v>75</v>
      </c>
      <c r="B31" t="s">
        <v>147</v>
      </c>
      <c r="F31" s="6" t="s">
        <v>69</v>
      </c>
    </row>
    <row r="32" spans="1:13" ht="15.75" x14ac:dyDescent="0.25">
      <c r="A32" s="5" t="s">
        <v>77</v>
      </c>
      <c r="B32" t="s">
        <v>148</v>
      </c>
      <c r="F32" s="6" t="s">
        <v>154</v>
      </c>
      <c r="G32" s="11" t="s">
        <v>217</v>
      </c>
    </row>
    <row r="33" spans="1:10" ht="15.75" x14ac:dyDescent="0.25">
      <c r="A33" s="5" t="s">
        <v>80</v>
      </c>
      <c r="B33" t="s">
        <v>153</v>
      </c>
      <c r="F33" s="6" t="s">
        <v>74</v>
      </c>
      <c r="G33" s="11" t="s">
        <v>226</v>
      </c>
      <c r="H33" s="45"/>
      <c r="J33" s="11"/>
    </row>
    <row r="34" spans="1:10" ht="15.75" x14ac:dyDescent="0.25">
      <c r="A34" s="5" t="s">
        <v>83</v>
      </c>
      <c r="B34" s="52" t="s">
        <v>190</v>
      </c>
      <c r="F34" s="6" t="s">
        <v>155</v>
      </c>
      <c r="G34" s="11" t="s">
        <v>214</v>
      </c>
      <c r="I34" s="9"/>
      <c r="J34" s="11"/>
    </row>
    <row r="35" spans="1:10" x14ac:dyDescent="0.25">
      <c r="A35" s="5" t="s">
        <v>86</v>
      </c>
      <c r="B35" t="s">
        <v>156</v>
      </c>
      <c r="F35" s="6" t="s">
        <v>183</v>
      </c>
    </row>
    <row r="36" spans="1:10" x14ac:dyDescent="0.25">
      <c r="A36" s="5" t="s">
        <v>88</v>
      </c>
      <c r="B36" t="s">
        <v>15</v>
      </c>
      <c r="F36" s="6" t="s">
        <v>79</v>
      </c>
    </row>
    <row r="37" spans="1:10" x14ac:dyDescent="0.25">
      <c r="A37" s="5" t="s">
        <v>90</v>
      </c>
      <c r="B37" t="s">
        <v>158</v>
      </c>
      <c r="F37" s="6" t="s">
        <v>184</v>
      </c>
    </row>
    <row r="38" spans="1:10" x14ac:dyDescent="0.25">
      <c r="A38" s="5" t="s">
        <v>92</v>
      </c>
      <c r="B38" t="s">
        <v>26</v>
      </c>
      <c r="F38" s="6" t="s">
        <v>82</v>
      </c>
    </row>
    <row r="39" spans="1:10" x14ac:dyDescent="0.25">
      <c r="A39" s="5" t="s">
        <v>95</v>
      </c>
      <c r="B39" t="s">
        <v>32</v>
      </c>
      <c r="F39" s="6" t="s">
        <v>85</v>
      </c>
    </row>
    <row r="40" spans="1:10" x14ac:dyDescent="0.25">
      <c r="A40" s="5" t="s">
        <v>98</v>
      </c>
      <c r="B40" t="s">
        <v>46</v>
      </c>
      <c r="F40" s="6" t="s">
        <v>185</v>
      </c>
    </row>
    <row r="41" spans="1:10" x14ac:dyDescent="0.25">
      <c r="A41" s="5" t="s">
        <v>101</v>
      </c>
      <c r="B41" t="s">
        <v>49</v>
      </c>
      <c r="F41" s="6" t="s">
        <v>94</v>
      </c>
    </row>
    <row r="42" spans="1:10" x14ac:dyDescent="0.25">
      <c r="A42" s="5" t="s">
        <v>104</v>
      </c>
      <c r="B42" t="s">
        <v>193</v>
      </c>
      <c r="F42" s="6" t="s">
        <v>97</v>
      </c>
    </row>
    <row r="43" spans="1:10" x14ac:dyDescent="0.25">
      <c r="A43" s="5" t="s">
        <v>106</v>
      </c>
      <c r="B43" t="s">
        <v>54</v>
      </c>
      <c r="F43" s="6" t="s">
        <v>100</v>
      </c>
    </row>
    <row r="44" spans="1:10" x14ac:dyDescent="0.25">
      <c r="A44" s="5" t="s">
        <v>108</v>
      </c>
      <c r="B44" t="s">
        <v>60</v>
      </c>
      <c r="F44" s="6" t="s">
        <v>186</v>
      </c>
    </row>
    <row r="45" spans="1:10" x14ac:dyDescent="0.25">
      <c r="A45" s="5" t="s">
        <v>111</v>
      </c>
      <c r="B45" t="s">
        <v>63</v>
      </c>
      <c r="F45" s="6" t="s">
        <v>103</v>
      </c>
    </row>
    <row r="46" spans="1:10" x14ac:dyDescent="0.25">
      <c r="B46" t="s">
        <v>193</v>
      </c>
      <c r="F46" s="6" t="s">
        <v>110</v>
      </c>
    </row>
    <row r="47" spans="1:10" x14ac:dyDescent="0.25">
      <c r="B47" t="s">
        <v>165</v>
      </c>
      <c r="F47" s="6" t="s">
        <v>113</v>
      </c>
    </row>
    <row r="48" spans="1:10" x14ac:dyDescent="0.25">
      <c r="B48" t="s">
        <v>68</v>
      </c>
      <c r="F48" s="6" t="s">
        <v>115</v>
      </c>
    </row>
    <row r="49" spans="1:6" x14ac:dyDescent="0.25">
      <c r="B49" t="s">
        <v>73</v>
      </c>
      <c r="F49" s="6" t="s">
        <v>117</v>
      </c>
    </row>
    <row r="50" spans="1:6" x14ac:dyDescent="0.25">
      <c r="B50" t="s">
        <v>78</v>
      </c>
      <c r="F50" s="6" t="s">
        <v>119</v>
      </c>
    </row>
    <row r="51" spans="1:6" x14ac:dyDescent="0.25">
      <c r="B51" t="s">
        <v>81</v>
      </c>
      <c r="F51"/>
    </row>
    <row r="52" spans="1:6" x14ac:dyDescent="0.25">
      <c r="B52" t="s">
        <v>93</v>
      </c>
    </row>
    <row r="53" spans="1:6" ht="15.75" x14ac:dyDescent="0.25">
      <c r="B53" t="s">
        <v>99</v>
      </c>
      <c r="D53" s="11"/>
      <c r="E53" s="47"/>
      <c r="F53"/>
    </row>
    <row r="54" spans="1:6" ht="15.75" x14ac:dyDescent="0.25">
      <c r="B54" t="s">
        <v>170</v>
      </c>
      <c r="D54" s="11"/>
      <c r="E54" s="45"/>
      <c r="F54"/>
    </row>
    <row r="55" spans="1:6" ht="15.75" x14ac:dyDescent="0.25">
      <c r="B55" t="s">
        <v>112</v>
      </c>
      <c r="D55" s="11"/>
      <c r="F55"/>
    </row>
    <row r="56" spans="1:6" x14ac:dyDescent="0.25">
      <c r="A56" s="7"/>
      <c r="B56" t="s">
        <v>116</v>
      </c>
    </row>
    <row r="57" spans="1:6" x14ac:dyDescent="0.25">
      <c r="B57" t="s">
        <v>120</v>
      </c>
    </row>
    <row r="58" spans="1:6" x14ac:dyDescent="0.25">
      <c r="B58" t="s">
        <v>171</v>
      </c>
    </row>
    <row r="59" spans="1:6" x14ac:dyDescent="0.25">
      <c r="B59" t="s">
        <v>124</v>
      </c>
    </row>
    <row r="60" spans="1:6" x14ac:dyDescent="0.25">
      <c r="B60" t="s">
        <v>127</v>
      </c>
    </row>
    <row r="61" spans="1:6" x14ac:dyDescent="0.25">
      <c r="B61" t="s">
        <v>132</v>
      </c>
    </row>
    <row r="62" spans="1:6" x14ac:dyDescent="0.25">
      <c r="B62" t="s">
        <v>133</v>
      </c>
    </row>
    <row r="63" spans="1:6" x14ac:dyDescent="0.25">
      <c r="B63" t="s">
        <v>135</v>
      </c>
    </row>
    <row r="64" spans="1:6" x14ac:dyDescent="0.25">
      <c r="B64" t="s">
        <v>176</v>
      </c>
      <c r="F64"/>
    </row>
    <row r="65" spans="1:6" x14ac:dyDescent="0.25">
      <c r="B65" t="s">
        <v>137</v>
      </c>
      <c r="F65"/>
    </row>
    <row r="66" spans="1:6" x14ac:dyDescent="0.25">
      <c r="B66" t="s">
        <v>139</v>
      </c>
      <c r="F66"/>
    </row>
    <row r="67" spans="1:6" x14ac:dyDescent="0.25">
      <c r="B67" t="s">
        <v>140</v>
      </c>
      <c r="F67"/>
    </row>
    <row r="68" spans="1:6" x14ac:dyDescent="0.25">
      <c r="B68" t="s">
        <v>143</v>
      </c>
      <c r="F68"/>
    </row>
    <row r="69" spans="1:6" x14ac:dyDescent="0.25">
      <c r="B69" t="s">
        <v>144</v>
      </c>
      <c r="F69"/>
    </row>
    <row r="70" spans="1:6" x14ac:dyDescent="0.25">
      <c r="B70" t="s">
        <v>145</v>
      </c>
      <c r="F70"/>
    </row>
    <row r="71" spans="1:6" x14ac:dyDescent="0.25">
      <c r="B71" t="s">
        <v>149</v>
      </c>
      <c r="F71"/>
    </row>
    <row r="72" spans="1:6" x14ac:dyDescent="0.25">
      <c r="A72" s="7"/>
      <c r="B72" t="s">
        <v>177</v>
      </c>
      <c r="F72"/>
    </row>
    <row r="73" spans="1:6" ht="15.75" x14ac:dyDescent="0.25">
      <c r="B73" s="52" t="s">
        <v>191</v>
      </c>
      <c r="F73"/>
    </row>
    <row r="74" spans="1:6" x14ac:dyDescent="0.25">
      <c r="B74" t="s">
        <v>7</v>
      </c>
      <c r="F74"/>
    </row>
    <row r="75" spans="1:6" x14ac:dyDescent="0.25">
      <c r="B75" t="s">
        <v>159</v>
      </c>
      <c r="F75"/>
    </row>
    <row r="76" spans="1:6" x14ac:dyDescent="0.25">
      <c r="B76" t="s">
        <v>29</v>
      </c>
      <c r="F76"/>
    </row>
    <row r="77" spans="1:6" x14ac:dyDescent="0.25">
      <c r="B77" t="s">
        <v>38</v>
      </c>
      <c r="F77"/>
    </row>
    <row r="78" spans="1:6" x14ac:dyDescent="0.25">
      <c r="B78" t="s">
        <v>43</v>
      </c>
      <c r="F78"/>
    </row>
    <row r="79" spans="1:6" x14ac:dyDescent="0.25">
      <c r="B79" t="s">
        <v>160</v>
      </c>
      <c r="F79"/>
    </row>
    <row r="80" spans="1:6" x14ac:dyDescent="0.25">
      <c r="B80" t="s">
        <v>161</v>
      </c>
      <c r="F80"/>
    </row>
    <row r="81" spans="1:6" x14ac:dyDescent="0.25">
      <c r="B81" t="s">
        <v>162</v>
      </c>
      <c r="F81"/>
    </row>
    <row r="82" spans="1:6" x14ac:dyDescent="0.25">
      <c r="B82" t="s">
        <v>163</v>
      </c>
      <c r="F82"/>
    </row>
    <row r="83" spans="1:6" x14ac:dyDescent="0.25">
      <c r="B83" t="s">
        <v>164</v>
      </c>
      <c r="F83"/>
    </row>
    <row r="84" spans="1:6" x14ac:dyDescent="0.25">
      <c r="B84" t="s">
        <v>166</v>
      </c>
      <c r="F84"/>
    </row>
    <row r="85" spans="1:6" x14ac:dyDescent="0.25">
      <c r="B85" t="s">
        <v>167</v>
      </c>
      <c r="F85"/>
    </row>
    <row r="86" spans="1:6" x14ac:dyDescent="0.25">
      <c r="B86" t="s">
        <v>168</v>
      </c>
      <c r="F86"/>
    </row>
    <row r="87" spans="1:6" x14ac:dyDescent="0.25">
      <c r="B87" t="s">
        <v>169</v>
      </c>
      <c r="F87"/>
    </row>
    <row r="88" spans="1:6" x14ac:dyDescent="0.25">
      <c r="B88" t="s">
        <v>121</v>
      </c>
      <c r="F88"/>
    </row>
    <row r="89" spans="1:6" x14ac:dyDescent="0.25">
      <c r="B89" t="s">
        <v>172</v>
      </c>
      <c r="F89"/>
    </row>
    <row r="90" spans="1:6" x14ac:dyDescent="0.25">
      <c r="B90" t="s">
        <v>173</v>
      </c>
      <c r="F90"/>
    </row>
    <row r="91" spans="1:6" x14ac:dyDescent="0.25">
      <c r="B91" t="s">
        <v>174</v>
      </c>
      <c r="F91"/>
    </row>
    <row r="92" spans="1:6" x14ac:dyDescent="0.25">
      <c r="B92" t="s">
        <v>130</v>
      </c>
      <c r="F92"/>
    </row>
    <row r="93" spans="1:6" x14ac:dyDescent="0.25">
      <c r="B93" t="s">
        <v>175</v>
      </c>
      <c r="F93"/>
    </row>
    <row r="94" spans="1:6" x14ac:dyDescent="0.25">
      <c r="B94" t="s">
        <v>178</v>
      </c>
      <c r="F94"/>
    </row>
    <row r="95" spans="1:6" x14ac:dyDescent="0.25">
      <c r="A95" s="7"/>
      <c r="B95" t="s">
        <v>152</v>
      </c>
      <c r="F95"/>
    </row>
    <row r="96" spans="1:6" ht="15.75" x14ac:dyDescent="0.25">
      <c r="B96" s="52" t="s">
        <v>192</v>
      </c>
      <c r="F96"/>
    </row>
    <row r="97" spans="1:6" x14ac:dyDescent="0.25">
      <c r="B97" t="s">
        <v>19</v>
      </c>
      <c r="F97"/>
    </row>
    <row r="98" spans="1:6" x14ac:dyDescent="0.25">
      <c r="B98" t="s">
        <v>89</v>
      </c>
      <c r="F98"/>
    </row>
    <row r="99" spans="1:6" x14ac:dyDescent="0.25">
      <c r="B99" t="s">
        <v>91</v>
      </c>
      <c r="F99"/>
    </row>
    <row r="100" spans="1:6" x14ac:dyDescent="0.25">
      <c r="B100" t="s">
        <v>96</v>
      </c>
      <c r="F100"/>
    </row>
    <row r="101" spans="1:6" x14ac:dyDescent="0.25">
      <c r="B101" t="s">
        <v>105</v>
      </c>
      <c r="C101" s="9"/>
      <c r="F101"/>
    </row>
    <row r="102" spans="1:6" x14ac:dyDescent="0.25">
      <c r="B102" t="s">
        <v>109</v>
      </c>
      <c r="F102"/>
    </row>
    <row r="103" spans="1:6" x14ac:dyDescent="0.25">
      <c r="B103" t="s">
        <v>114</v>
      </c>
      <c r="F103"/>
    </row>
    <row r="104" spans="1:6" x14ac:dyDescent="0.25">
      <c r="B104" t="s">
        <v>128</v>
      </c>
      <c r="F104"/>
    </row>
    <row r="105" spans="1:6" x14ac:dyDescent="0.25">
      <c r="B105" t="s">
        <v>134</v>
      </c>
      <c r="F105"/>
    </row>
    <row r="106" spans="1:6" x14ac:dyDescent="0.25">
      <c r="B106" t="s">
        <v>136</v>
      </c>
      <c r="F106"/>
    </row>
    <row r="107" spans="1:6" x14ac:dyDescent="0.25">
      <c r="B107" t="s">
        <v>150</v>
      </c>
      <c r="F107"/>
    </row>
    <row r="108" spans="1:6" ht="15.75" x14ac:dyDescent="0.25">
      <c r="B108" s="52" t="s">
        <v>23</v>
      </c>
      <c r="F108"/>
    </row>
    <row r="109" spans="1:6" x14ac:dyDescent="0.25">
      <c r="B109" t="s">
        <v>35</v>
      </c>
      <c r="F109"/>
    </row>
    <row r="110" spans="1:6" x14ac:dyDescent="0.25">
      <c r="B110" t="s">
        <v>121</v>
      </c>
      <c r="F110"/>
    </row>
    <row r="111" spans="1:6" x14ac:dyDescent="0.25">
      <c r="A111" s="7"/>
      <c r="B111" t="s">
        <v>151</v>
      </c>
      <c r="F111"/>
    </row>
    <row r="134" spans="1:6" x14ac:dyDescent="0.25">
      <c r="F134"/>
    </row>
    <row r="135" spans="1:6" x14ac:dyDescent="0.25">
      <c r="A135" s="10"/>
    </row>
    <row r="152" spans="1:6" x14ac:dyDescent="0.25">
      <c r="F152"/>
    </row>
    <row r="153" spans="1:6" x14ac:dyDescent="0.25">
      <c r="A153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M153"/>
  <sheetViews>
    <sheetView workbookViewId="0"/>
  </sheetViews>
  <sheetFormatPr defaultRowHeight="15" x14ac:dyDescent="0.25"/>
  <cols>
    <col min="1" max="1" width="29.7109375" customWidth="1"/>
    <col min="2" max="2" width="19.140625" customWidth="1"/>
    <col min="3" max="3" width="1.85546875" hidden="1" customWidth="1"/>
    <col min="4" max="4" width="29.140625" customWidth="1"/>
    <col min="5" max="5" width="19.5703125" customWidth="1"/>
    <col min="6" max="6" width="26.28515625" style="1" customWidth="1"/>
    <col min="7" max="7" width="32.85546875" customWidth="1"/>
    <col min="8" max="8" width="14.140625" customWidth="1"/>
    <col min="9" max="9" width="14.28515625" customWidth="1"/>
    <col min="10" max="11" width="13.5703125" customWidth="1"/>
    <col min="12" max="12" width="10.28515625" customWidth="1"/>
  </cols>
  <sheetData>
    <row r="1" spans="1:13" s="50" customFormat="1" ht="18.75" x14ac:dyDescent="0.3">
      <c r="A1" s="53" t="s">
        <v>218</v>
      </c>
      <c r="F1" s="51"/>
    </row>
    <row r="3" spans="1:13" s="44" customFormat="1" ht="15.75" x14ac:dyDescent="0.25">
      <c r="A3" s="11" t="s">
        <v>219</v>
      </c>
      <c r="B3" s="48"/>
      <c r="C3" s="11"/>
      <c r="D3" s="11"/>
      <c r="E3" s="11"/>
      <c r="F3" s="11"/>
      <c r="G3" s="11"/>
    </row>
    <row r="4" spans="1:13" x14ac:dyDescent="0.25">
      <c r="A4" s="54"/>
      <c r="B4" s="54"/>
      <c r="C4" s="54"/>
      <c r="D4" s="54"/>
      <c r="E4" s="54"/>
      <c r="F4" s="54"/>
      <c r="G4" s="54"/>
      <c r="H4" s="54"/>
    </row>
    <row r="5" spans="1:13" ht="15.75" x14ac:dyDescent="0.25">
      <c r="A5" s="55" t="s">
        <v>0</v>
      </c>
      <c r="B5" s="55" t="s">
        <v>194</v>
      </c>
      <c r="C5" s="55"/>
      <c r="D5" s="55" t="s">
        <v>195</v>
      </c>
      <c r="E5" s="55" t="s">
        <v>1</v>
      </c>
      <c r="F5" s="55" t="s">
        <v>230</v>
      </c>
      <c r="G5" s="90" t="s">
        <v>234</v>
      </c>
      <c r="H5" s="14"/>
      <c r="I5" s="12"/>
      <c r="J5" s="14"/>
    </row>
    <row r="6" spans="1:13" ht="18.75" x14ac:dyDescent="0.3">
      <c r="A6" s="2"/>
      <c r="C6" s="3"/>
      <c r="G6" s="13"/>
      <c r="J6" s="14"/>
      <c r="L6" s="13"/>
      <c r="M6" s="14"/>
    </row>
    <row r="7" spans="1:13" ht="15.75" x14ac:dyDescent="0.25">
      <c r="A7" s="2" t="s">
        <v>2</v>
      </c>
      <c r="B7" s="52" t="s">
        <v>187</v>
      </c>
      <c r="C7" s="2"/>
      <c r="D7" s="2" t="s">
        <v>3</v>
      </c>
      <c r="E7" s="2" t="s">
        <v>4</v>
      </c>
      <c r="F7" s="52" t="s">
        <v>5</v>
      </c>
      <c r="G7" s="15"/>
      <c r="H7" s="16" t="s">
        <v>196</v>
      </c>
      <c r="I7" s="73" t="s">
        <v>236</v>
      </c>
      <c r="J7" s="76"/>
      <c r="K7" s="76"/>
      <c r="L7" s="76"/>
      <c r="M7" s="76"/>
    </row>
    <row r="8" spans="1:13" ht="15.75" x14ac:dyDescent="0.25">
      <c r="A8" s="5" t="s">
        <v>6</v>
      </c>
      <c r="B8" s="1" t="s">
        <v>157</v>
      </c>
      <c r="D8" t="s">
        <v>220</v>
      </c>
      <c r="E8" t="s">
        <v>230</v>
      </c>
      <c r="F8" s="6" t="s">
        <v>9</v>
      </c>
      <c r="G8" s="17" t="s">
        <v>235</v>
      </c>
      <c r="H8" s="18" t="s">
        <v>231</v>
      </c>
      <c r="I8" s="74" t="s">
        <v>237</v>
      </c>
      <c r="J8" s="77"/>
      <c r="K8" s="78"/>
      <c r="L8" s="78"/>
      <c r="M8" s="78"/>
    </row>
    <row r="9" spans="1:13" x14ac:dyDescent="0.25">
      <c r="A9" s="5" t="s">
        <v>10</v>
      </c>
      <c r="B9" s="1" t="s">
        <v>57</v>
      </c>
      <c r="D9" t="s">
        <v>221</v>
      </c>
      <c r="E9" t="s">
        <v>12</v>
      </c>
      <c r="F9" s="6" t="s">
        <v>13</v>
      </c>
      <c r="G9" s="20"/>
      <c r="H9" s="21"/>
      <c r="J9" s="79"/>
      <c r="K9" s="80"/>
      <c r="L9" s="80"/>
      <c r="M9" s="80"/>
    </row>
    <row r="10" spans="1:13" x14ac:dyDescent="0.25">
      <c r="A10" s="5" t="s">
        <v>14</v>
      </c>
      <c r="B10" s="1" t="s">
        <v>71</v>
      </c>
      <c r="D10" t="s">
        <v>222</v>
      </c>
      <c r="E10" t="s">
        <v>16</v>
      </c>
      <c r="F10" s="6" t="s">
        <v>17</v>
      </c>
      <c r="G10" s="23" t="s">
        <v>207</v>
      </c>
      <c r="H10" s="24">
        <v>4500</v>
      </c>
      <c r="I10" s="28"/>
      <c r="J10" s="81"/>
      <c r="K10" s="81"/>
      <c r="L10" s="81"/>
      <c r="M10" s="81"/>
    </row>
    <row r="11" spans="1:13" x14ac:dyDescent="0.25">
      <c r="A11" s="5" t="s">
        <v>18</v>
      </c>
      <c r="B11" s="1" t="s">
        <v>107</v>
      </c>
      <c r="D11" t="s">
        <v>223</v>
      </c>
      <c r="E11" t="s">
        <v>20</v>
      </c>
      <c r="F11" s="6" t="s">
        <v>21</v>
      </c>
      <c r="G11" s="25" t="s">
        <v>208</v>
      </c>
      <c r="H11" s="26">
        <v>2150</v>
      </c>
      <c r="I11" s="9"/>
      <c r="J11" s="82"/>
      <c r="K11" s="83"/>
      <c r="L11" s="83"/>
      <c r="M11" s="83"/>
    </row>
    <row r="12" spans="1:13" x14ac:dyDescent="0.25">
      <c r="A12" s="5" t="s">
        <v>22</v>
      </c>
      <c r="B12" s="1" t="s">
        <v>122</v>
      </c>
      <c r="D12" t="s">
        <v>224</v>
      </c>
      <c r="E12" t="s">
        <v>24</v>
      </c>
      <c r="F12" s="6" t="s">
        <v>27</v>
      </c>
      <c r="G12" s="23" t="s">
        <v>8</v>
      </c>
      <c r="H12" s="28">
        <v>450</v>
      </c>
      <c r="I12" s="28"/>
      <c r="J12" s="82"/>
      <c r="K12" s="84"/>
      <c r="L12" s="84"/>
      <c r="M12" s="84"/>
    </row>
    <row r="13" spans="1:13" x14ac:dyDescent="0.25">
      <c r="A13" s="5" t="s">
        <v>25</v>
      </c>
      <c r="B13" s="1" t="s">
        <v>126</v>
      </c>
      <c r="F13" s="6" t="s">
        <v>30</v>
      </c>
      <c r="G13" s="25" t="s">
        <v>20</v>
      </c>
      <c r="H13" s="31">
        <v>350</v>
      </c>
      <c r="I13" s="9"/>
      <c r="J13" s="84"/>
      <c r="K13" s="84"/>
      <c r="L13" s="84"/>
      <c r="M13" s="84"/>
    </row>
    <row r="14" spans="1:13" x14ac:dyDescent="0.25">
      <c r="A14" s="5" t="s">
        <v>28</v>
      </c>
      <c r="B14" s="1" t="s">
        <v>141</v>
      </c>
      <c r="F14" s="6" t="s">
        <v>33</v>
      </c>
      <c r="G14" s="23" t="s">
        <v>24</v>
      </c>
      <c r="H14" s="28">
        <v>300</v>
      </c>
      <c r="I14" s="28"/>
      <c r="J14" s="84"/>
      <c r="K14" s="84"/>
      <c r="L14" s="84"/>
      <c r="M14" s="84"/>
    </row>
    <row r="15" spans="1:13" ht="15.75" x14ac:dyDescent="0.25">
      <c r="A15" s="5" t="s">
        <v>31</v>
      </c>
      <c r="B15" s="52" t="s">
        <v>189</v>
      </c>
      <c r="F15" s="6" t="s">
        <v>36</v>
      </c>
      <c r="G15" s="25" t="s">
        <v>12</v>
      </c>
      <c r="H15" s="31">
        <v>250</v>
      </c>
      <c r="I15" s="9"/>
      <c r="J15" s="84"/>
      <c r="K15" s="84"/>
      <c r="L15" s="84"/>
      <c r="M15" s="84"/>
    </row>
    <row r="16" spans="1:13" x14ac:dyDescent="0.25">
      <c r="A16" s="5" t="s">
        <v>34</v>
      </c>
      <c r="B16" s="8" t="s">
        <v>11</v>
      </c>
      <c r="F16" s="6" t="s">
        <v>41</v>
      </c>
      <c r="G16" s="57" t="s">
        <v>16</v>
      </c>
      <c r="H16" s="32">
        <v>150</v>
      </c>
      <c r="I16" s="28"/>
      <c r="J16" s="85"/>
      <c r="K16" s="86"/>
      <c r="L16" s="86"/>
      <c r="M16" s="86"/>
    </row>
    <row r="17" spans="1:13" x14ac:dyDescent="0.25">
      <c r="A17" s="5" t="s">
        <v>37</v>
      </c>
      <c r="B17" s="8" t="s">
        <v>188</v>
      </c>
      <c r="F17" s="6" t="s">
        <v>225</v>
      </c>
      <c r="G17" s="34" t="s">
        <v>209</v>
      </c>
      <c r="H17" s="35">
        <f>SUM(H10:H16)</f>
        <v>8150</v>
      </c>
      <c r="J17" s="35"/>
      <c r="K17" s="35"/>
      <c r="L17" s="35"/>
      <c r="M17" s="35"/>
    </row>
    <row r="18" spans="1:13" x14ac:dyDescent="0.25">
      <c r="A18" s="5" t="s">
        <v>39</v>
      </c>
      <c r="B18" s="8" t="s">
        <v>40</v>
      </c>
      <c r="F18" s="6" t="s">
        <v>44</v>
      </c>
      <c r="G18" s="34"/>
      <c r="H18" s="87" t="s">
        <v>238</v>
      </c>
      <c r="I18" s="75">
        <f>SUMIF(I10:I16,"&lt;&gt;",H10:H16)</f>
        <v>0</v>
      </c>
      <c r="J18" s="35"/>
      <c r="K18" s="35"/>
    </row>
    <row r="19" spans="1:13" x14ac:dyDescent="0.25">
      <c r="A19" s="5" t="s">
        <v>42</v>
      </c>
      <c r="B19" s="8" t="s">
        <v>76</v>
      </c>
      <c r="F19" s="6" t="s">
        <v>47</v>
      </c>
      <c r="G19" s="34"/>
      <c r="H19" s="35"/>
      <c r="I19" s="75"/>
      <c r="J19" s="35"/>
      <c r="K19" s="35"/>
    </row>
    <row r="20" spans="1:13" x14ac:dyDescent="0.25">
      <c r="A20" s="5" t="s">
        <v>45</v>
      </c>
      <c r="B20" s="8" t="s">
        <v>84</v>
      </c>
      <c r="F20" s="6" t="s">
        <v>50</v>
      </c>
      <c r="G20" s="37"/>
      <c r="H20" s="46" t="s">
        <v>213</v>
      </c>
      <c r="I20" s="37"/>
      <c r="J20" s="37"/>
      <c r="K20" s="88" t="s">
        <v>236</v>
      </c>
    </row>
    <row r="21" spans="1:13" x14ac:dyDescent="0.25">
      <c r="A21" s="5" t="s">
        <v>48</v>
      </c>
      <c r="B21" t="s">
        <v>87</v>
      </c>
      <c r="F21" s="6" t="s">
        <v>52</v>
      </c>
      <c r="G21" s="36" t="s">
        <v>210</v>
      </c>
      <c r="H21" s="36" t="s">
        <v>215</v>
      </c>
      <c r="I21" s="36" t="s">
        <v>211</v>
      </c>
      <c r="J21" s="36" t="s">
        <v>212</v>
      </c>
      <c r="K21" s="89" t="s">
        <v>237</v>
      </c>
    </row>
    <row r="22" spans="1:13" x14ac:dyDescent="0.25">
      <c r="A22" s="5" t="s">
        <v>51</v>
      </c>
      <c r="B22" t="s">
        <v>102</v>
      </c>
      <c r="F22" s="6" t="s">
        <v>55</v>
      </c>
    </row>
    <row r="23" spans="1:13" x14ac:dyDescent="0.25">
      <c r="A23" s="5" t="s">
        <v>53</v>
      </c>
      <c r="B23" t="s">
        <v>118</v>
      </c>
      <c r="F23" s="6" t="s">
        <v>58</v>
      </c>
      <c r="G23" s="37" t="s">
        <v>207</v>
      </c>
      <c r="H23" s="38"/>
      <c r="I23" s="39">
        <v>150</v>
      </c>
      <c r="J23" s="39">
        <f>I23*H23</f>
        <v>0</v>
      </c>
      <c r="K23" s="41"/>
    </row>
    <row r="24" spans="1:13" x14ac:dyDescent="0.25">
      <c r="A24" s="5" t="s">
        <v>56</v>
      </c>
      <c r="B24" t="s">
        <v>123</v>
      </c>
      <c r="F24" s="6" t="s">
        <v>61</v>
      </c>
      <c r="G24" s="40" t="s">
        <v>208</v>
      </c>
      <c r="H24" s="27"/>
      <c r="I24" s="31">
        <v>75</v>
      </c>
      <c r="J24" s="31">
        <f>I24*H24</f>
        <v>0</v>
      </c>
      <c r="K24" s="9"/>
    </row>
    <row r="25" spans="1:13" x14ac:dyDescent="0.25">
      <c r="A25" s="5" t="s">
        <v>59</v>
      </c>
      <c r="B25" t="s">
        <v>125</v>
      </c>
      <c r="F25" s="6" t="s">
        <v>179</v>
      </c>
      <c r="G25" s="37" t="s">
        <v>8</v>
      </c>
      <c r="H25" s="38"/>
      <c r="I25" s="41">
        <v>350</v>
      </c>
      <c r="J25" s="41">
        <v>350</v>
      </c>
      <c r="K25" s="41"/>
    </row>
    <row r="26" spans="1:13" x14ac:dyDescent="0.25">
      <c r="A26" s="5" t="s">
        <v>62</v>
      </c>
      <c r="B26" t="s">
        <v>129</v>
      </c>
      <c r="F26" s="6" t="s">
        <v>64</v>
      </c>
      <c r="G26" s="40" t="s">
        <v>20</v>
      </c>
      <c r="H26" s="27"/>
      <c r="I26" s="31">
        <v>250</v>
      </c>
      <c r="J26" s="31">
        <v>250</v>
      </c>
      <c r="K26" s="9"/>
    </row>
    <row r="27" spans="1:13" x14ac:dyDescent="0.25">
      <c r="A27" s="5" t="s">
        <v>65</v>
      </c>
      <c r="B27" t="s">
        <v>131</v>
      </c>
      <c r="F27" s="6" t="s">
        <v>180</v>
      </c>
      <c r="G27" s="37" t="s">
        <v>24</v>
      </c>
      <c r="H27" s="38"/>
      <c r="I27" s="41">
        <v>200</v>
      </c>
      <c r="J27" s="41">
        <v>200</v>
      </c>
      <c r="K27" s="41"/>
    </row>
    <row r="28" spans="1:13" x14ac:dyDescent="0.25">
      <c r="A28" s="5" t="s">
        <v>67</v>
      </c>
      <c r="B28" t="s">
        <v>138</v>
      </c>
      <c r="F28" s="6" t="s">
        <v>66</v>
      </c>
      <c r="G28" s="40" t="s">
        <v>12</v>
      </c>
      <c r="H28" s="27"/>
      <c r="I28" s="31">
        <v>200</v>
      </c>
      <c r="J28" s="31">
        <v>200</v>
      </c>
      <c r="K28" s="9"/>
    </row>
    <row r="29" spans="1:13" x14ac:dyDescent="0.25">
      <c r="A29" s="5" t="s">
        <v>70</v>
      </c>
      <c r="B29" t="s">
        <v>142</v>
      </c>
      <c r="F29" s="6" t="s">
        <v>181</v>
      </c>
      <c r="G29" s="70" t="s">
        <v>16</v>
      </c>
      <c r="H29" s="71"/>
      <c r="I29" s="72">
        <v>150</v>
      </c>
      <c r="J29" s="49">
        <v>150</v>
      </c>
      <c r="K29" s="41"/>
    </row>
    <row r="30" spans="1:13" x14ac:dyDescent="0.25">
      <c r="A30" s="5" t="s">
        <v>72</v>
      </c>
      <c r="B30" t="s">
        <v>146</v>
      </c>
      <c r="F30" s="6" t="s">
        <v>182</v>
      </c>
      <c r="G30" s="42" t="s">
        <v>216</v>
      </c>
      <c r="H30" s="43"/>
      <c r="I30" s="43"/>
      <c r="J30" s="35">
        <f>SUM(J23:J29)</f>
        <v>1150</v>
      </c>
    </row>
    <row r="31" spans="1:13" x14ac:dyDescent="0.25">
      <c r="A31" s="5" t="s">
        <v>75</v>
      </c>
      <c r="B31" t="s">
        <v>147</v>
      </c>
      <c r="F31" s="6" t="s">
        <v>69</v>
      </c>
      <c r="G31" s="42"/>
      <c r="H31" s="43"/>
      <c r="I31" s="43"/>
      <c r="J31" s="87" t="s">
        <v>238</v>
      </c>
      <c r="K31" s="75">
        <f>SUMIF(K23:K29,"&lt;&gt;",J23:J29)</f>
        <v>0</v>
      </c>
    </row>
    <row r="32" spans="1:13" x14ac:dyDescent="0.25">
      <c r="A32" s="5" t="s">
        <v>77</v>
      </c>
      <c r="B32" t="s">
        <v>148</v>
      </c>
      <c r="F32" s="6" t="s">
        <v>154</v>
      </c>
    </row>
    <row r="33" spans="1:10" ht="15.75" x14ac:dyDescent="0.25">
      <c r="A33" s="5" t="s">
        <v>80</v>
      </c>
      <c r="B33" t="s">
        <v>153</v>
      </c>
      <c r="F33" s="6" t="s">
        <v>74</v>
      </c>
      <c r="G33" s="11" t="s">
        <v>217</v>
      </c>
    </row>
    <row r="34" spans="1:10" ht="15.75" x14ac:dyDescent="0.25">
      <c r="A34" s="5" t="s">
        <v>83</v>
      </c>
      <c r="B34" s="52" t="s">
        <v>190</v>
      </c>
      <c r="F34" s="6" t="s">
        <v>155</v>
      </c>
      <c r="G34" s="11" t="s">
        <v>226</v>
      </c>
      <c r="H34" s="45"/>
      <c r="J34" s="11"/>
    </row>
    <row r="35" spans="1:10" ht="15.75" x14ac:dyDescent="0.25">
      <c r="A35" s="5" t="s">
        <v>86</v>
      </c>
      <c r="B35" t="s">
        <v>156</v>
      </c>
      <c r="F35" s="6" t="s">
        <v>183</v>
      </c>
      <c r="G35" s="11" t="s">
        <v>214</v>
      </c>
      <c r="I35" s="9"/>
      <c r="J35" s="11"/>
    </row>
    <row r="36" spans="1:10" x14ac:dyDescent="0.25">
      <c r="A36" s="5" t="s">
        <v>88</v>
      </c>
      <c r="B36" t="s">
        <v>15</v>
      </c>
      <c r="F36" s="6" t="s">
        <v>79</v>
      </c>
    </row>
    <row r="37" spans="1:10" x14ac:dyDescent="0.25">
      <c r="A37" s="5" t="s">
        <v>90</v>
      </c>
      <c r="B37" t="s">
        <v>158</v>
      </c>
      <c r="F37" s="6" t="s">
        <v>184</v>
      </c>
    </row>
    <row r="38" spans="1:10" x14ac:dyDescent="0.25">
      <c r="A38" s="5" t="s">
        <v>92</v>
      </c>
      <c r="B38" t="s">
        <v>26</v>
      </c>
      <c r="F38" s="6" t="s">
        <v>82</v>
      </c>
    </row>
    <row r="39" spans="1:10" x14ac:dyDescent="0.25">
      <c r="A39" s="5" t="s">
        <v>95</v>
      </c>
      <c r="B39" t="s">
        <v>32</v>
      </c>
      <c r="F39" s="6" t="s">
        <v>85</v>
      </c>
    </row>
    <row r="40" spans="1:10" x14ac:dyDescent="0.25">
      <c r="A40" s="5" t="s">
        <v>98</v>
      </c>
      <c r="B40" t="s">
        <v>46</v>
      </c>
      <c r="F40" s="6" t="s">
        <v>185</v>
      </c>
    </row>
    <row r="41" spans="1:10" x14ac:dyDescent="0.25">
      <c r="A41" s="5" t="s">
        <v>101</v>
      </c>
      <c r="B41" t="s">
        <v>49</v>
      </c>
      <c r="F41" s="6" t="s">
        <v>94</v>
      </c>
    </row>
    <row r="42" spans="1:10" x14ac:dyDescent="0.25">
      <c r="A42" s="5" t="s">
        <v>104</v>
      </c>
      <c r="B42" t="s">
        <v>193</v>
      </c>
      <c r="F42" s="6" t="s">
        <v>97</v>
      </c>
    </row>
    <row r="43" spans="1:10" x14ac:dyDescent="0.25">
      <c r="A43" s="5" t="s">
        <v>106</v>
      </c>
      <c r="B43" t="s">
        <v>54</v>
      </c>
      <c r="F43" s="6" t="s">
        <v>100</v>
      </c>
    </row>
    <row r="44" spans="1:10" x14ac:dyDescent="0.25">
      <c r="A44" s="5" t="s">
        <v>108</v>
      </c>
      <c r="B44" t="s">
        <v>60</v>
      </c>
      <c r="F44" s="6" t="s">
        <v>186</v>
      </c>
    </row>
    <row r="45" spans="1:10" x14ac:dyDescent="0.25">
      <c r="A45" s="5" t="s">
        <v>111</v>
      </c>
      <c r="B45" t="s">
        <v>63</v>
      </c>
      <c r="F45" s="6" t="s">
        <v>103</v>
      </c>
    </row>
    <row r="46" spans="1:10" x14ac:dyDescent="0.25">
      <c r="B46" t="s">
        <v>193</v>
      </c>
      <c r="F46" s="6" t="s">
        <v>110</v>
      </c>
    </row>
    <row r="47" spans="1:10" x14ac:dyDescent="0.25">
      <c r="B47" t="s">
        <v>165</v>
      </c>
      <c r="F47" s="6" t="s">
        <v>113</v>
      </c>
    </row>
    <row r="48" spans="1:10" x14ac:dyDescent="0.25">
      <c r="B48" t="s">
        <v>68</v>
      </c>
      <c r="F48" s="6" t="s">
        <v>115</v>
      </c>
    </row>
    <row r="49" spans="1:6" x14ac:dyDescent="0.25">
      <c r="B49" t="s">
        <v>73</v>
      </c>
      <c r="F49" s="6" t="s">
        <v>117</v>
      </c>
    </row>
    <row r="50" spans="1:6" x14ac:dyDescent="0.25">
      <c r="B50" t="s">
        <v>78</v>
      </c>
      <c r="F50" s="6" t="s">
        <v>119</v>
      </c>
    </row>
    <row r="51" spans="1:6" x14ac:dyDescent="0.25">
      <c r="B51" t="s">
        <v>81</v>
      </c>
      <c r="F51"/>
    </row>
    <row r="52" spans="1:6" x14ac:dyDescent="0.25">
      <c r="B52" t="s">
        <v>93</v>
      </c>
    </row>
    <row r="53" spans="1:6" ht="15.75" x14ac:dyDescent="0.25">
      <c r="B53" t="s">
        <v>99</v>
      </c>
      <c r="D53" s="11"/>
      <c r="E53" s="47"/>
      <c r="F53"/>
    </row>
    <row r="54" spans="1:6" ht="15.75" x14ac:dyDescent="0.25">
      <c r="B54" t="s">
        <v>170</v>
      </c>
      <c r="D54" s="11"/>
      <c r="E54" s="45"/>
      <c r="F54"/>
    </row>
    <row r="55" spans="1:6" ht="15.75" x14ac:dyDescent="0.25">
      <c r="B55" t="s">
        <v>112</v>
      </c>
      <c r="D55" s="11"/>
      <c r="F55"/>
    </row>
    <row r="56" spans="1:6" x14ac:dyDescent="0.25">
      <c r="A56" s="7"/>
      <c r="B56" t="s">
        <v>116</v>
      </c>
    </row>
    <row r="57" spans="1:6" x14ac:dyDescent="0.25">
      <c r="B57" t="s">
        <v>120</v>
      </c>
    </row>
    <row r="58" spans="1:6" x14ac:dyDescent="0.25">
      <c r="B58" t="s">
        <v>171</v>
      </c>
    </row>
    <row r="59" spans="1:6" x14ac:dyDescent="0.25">
      <c r="B59" t="s">
        <v>124</v>
      </c>
    </row>
    <row r="60" spans="1:6" x14ac:dyDescent="0.25">
      <c r="B60" t="s">
        <v>127</v>
      </c>
    </row>
    <row r="61" spans="1:6" x14ac:dyDescent="0.25">
      <c r="B61" t="s">
        <v>132</v>
      </c>
    </row>
    <row r="62" spans="1:6" x14ac:dyDescent="0.25">
      <c r="B62" t="s">
        <v>133</v>
      </c>
    </row>
    <row r="63" spans="1:6" x14ac:dyDescent="0.25">
      <c r="B63" t="s">
        <v>135</v>
      </c>
    </row>
    <row r="64" spans="1:6" x14ac:dyDescent="0.25">
      <c r="B64" t="s">
        <v>176</v>
      </c>
      <c r="F64"/>
    </row>
    <row r="65" spans="1:6" x14ac:dyDescent="0.25">
      <c r="B65" t="s">
        <v>137</v>
      </c>
      <c r="F65"/>
    </row>
    <row r="66" spans="1:6" x14ac:dyDescent="0.25">
      <c r="B66" t="s">
        <v>139</v>
      </c>
      <c r="F66"/>
    </row>
    <row r="67" spans="1:6" x14ac:dyDescent="0.25">
      <c r="B67" t="s">
        <v>140</v>
      </c>
      <c r="F67"/>
    </row>
    <row r="68" spans="1:6" x14ac:dyDescent="0.25">
      <c r="B68" t="s">
        <v>143</v>
      </c>
      <c r="F68"/>
    </row>
    <row r="69" spans="1:6" x14ac:dyDescent="0.25">
      <c r="B69" t="s">
        <v>144</v>
      </c>
      <c r="F69"/>
    </row>
    <row r="70" spans="1:6" x14ac:dyDescent="0.25">
      <c r="B70" t="s">
        <v>145</v>
      </c>
      <c r="F70"/>
    </row>
    <row r="71" spans="1:6" x14ac:dyDescent="0.25">
      <c r="B71" t="s">
        <v>149</v>
      </c>
      <c r="F71"/>
    </row>
    <row r="72" spans="1:6" x14ac:dyDescent="0.25">
      <c r="A72" s="7"/>
      <c r="B72" t="s">
        <v>177</v>
      </c>
      <c r="F72"/>
    </row>
    <row r="73" spans="1:6" ht="15.75" x14ac:dyDescent="0.25">
      <c r="B73" s="52" t="s">
        <v>191</v>
      </c>
      <c r="F73"/>
    </row>
    <row r="74" spans="1:6" x14ac:dyDescent="0.25">
      <c r="B74" t="s">
        <v>7</v>
      </c>
      <c r="F74"/>
    </row>
    <row r="75" spans="1:6" x14ac:dyDescent="0.25">
      <c r="B75" t="s">
        <v>159</v>
      </c>
      <c r="F75"/>
    </row>
    <row r="76" spans="1:6" x14ac:dyDescent="0.25">
      <c r="B76" t="s">
        <v>29</v>
      </c>
      <c r="F76"/>
    </row>
    <row r="77" spans="1:6" x14ac:dyDescent="0.25">
      <c r="B77" t="s">
        <v>38</v>
      </c>
      <c r="F77"/>
    </row>
    <row r="78" spans="1:6" x14ac:dyDescent="0.25">
      <c r="B78" t="s">
        <v>43</v>
      </c>
      <c r="F78"/>
    </row>
    <row r="79" spans="1:6" x14ac:dyDescent="0.25">
      <c r="B79" t="s">
        <v>160</v>
      </c>
      <c r="F79"/>
    </row>
    <row r="80" spans="1:6" x14ac:dyDescent="0.25">
      <c r="B80" t="s">
        <v>161</v>
      </c>
      <c r="F80"/>
    </row>
    <row r="81" spans="1:6" x14ac:dyDescent="0.25">
      <c r="B81" t="s">
        <v>162</v>
      </c>
      <c r="F81"/>
    </row>
    <row r="82" spans="1:6" x14ac:dyDescent="0.25">
      <c r="B82" t="s">
        <v>163</v>
      </c>
      <c r="F82"/>
    </row>
    <row r="83" spans="1:6" x14ac:dyDescent="0.25">
      <c r="B83" t="s">
        <v>164</v>
      </c>
      <c r="F83"/>
    </row>
    <row r="84" spans="1:6" x14ac:dyDescent="0.25">
      <c r="B84" t="s">
        <v>166</v>
      </c>
      <c r="F84"/>
    </row>
    <row r="85" spans="1:6" x14ac:dyDescent="0.25">
      <c r="B85" t="s">
        <v>167</v>
      </c>
      <c r="F85"/>
    </row>
    <row r="86" spans="1:6" x14ac:dyDescent="0.25">
      <c r="B86" t="s">
        <v>168</v>
      </c>
      <c r="F86"/>
    </row>
    <row r="87" spans="1:6" x14ac:dyDescent="0.25">
      <c r="B87" t="s">
        <v>169</v>
      </c>
      <c r="F87"/>
    </row>
    <row r="88" spans="1:6" x14ac:dyDescent="0.25">
      <c r="B88" t="s">
        <v>121</v>
      </c>
      <c r="F88"/>
    </row>
    <row r="89" spans="1:6" x14ac:dyDescent="0.25">
      <c r="B89" t="s">
        <v>172</v>
      </c>
      <c r="F89"/>
    </row>
    <row r="90" spans="1:6" x14ac:dyDescent="0.25">
      <c r="B90" t="s">
        <v>173</v>
      </c>
      <c r="F90"/>
    </row>
    <row r="91" spans="1:6" x14ac:dyDescent="0.25">
      <c r="B91" t="s">
        <v>174</v>
      </c>
      <c r="F91"/>
    </row>
    <row r="92" spans="1:6" x14ac:dyDescent="0.25">
      <c r="B92" t="s">
        <v>130</v>
      </c>
      <c r="F92"/>
    </row>
    <row r="93" spans="1:6" x14ac:dyDescent="0.25">
      <c r="B93" t="s">
        <v>175</v>
      </c>
      <c r="F93"/>
    </row>
    <row r="94" spans="1:6" x14ac:dyDescent="0.25">
      <c r="B94" t="s">
        <v>178</v>
      </c>
      <c r="F94"/>
    </row>
    <row r="95" spans="1:6" x14ac:dyDescent="0.25">
      <c r="A95" s="7"/>
      <c r="B95" t="s">
        <v>152</v>
      </c>
      <c r="F95"/>
    </row>
    <row r="96" spans="1:6" ht="15.75" x14ac:dyDescent="0.25">
      <c r="B96" s="52" t="s">
        <v>192</v>
      </c>
      <c r="F96"/>
    </row>
    <row r="97" spans="1:6" x14ac:dyDescent="0.25">
      <c r="B97" t="s">
        <v>19</v>
      </c>
      <c r="F97"/>
    </row>
    <row r="98" spans="1:6" x14ac:dyDescent="0.25">
      <c r="B98" t="s">
        <v>89</v>
      </c>
      <c r="F98"/>
    </row>
    <row r="99" spans="1:6" x14ac:dyDescent="0.25">
      <c r="B99" t="s">
        <v>91</v>
      </c>
      <c r="F99"/>
    </row>
    <row r="100" spans="1:6" x14ac:dyDescent="0.25">
      <c r="B100" t="s">
        <v>96</v>
      </c>
      <c r="F100"/>
    </row>
    <row r="101" spans="1:6" x14ac:dyDescent="0.25">
      <c r="B101" t="s">
        <v>105</v>
      </c>
      <c r="C101" s="9"/>
      <c r="F101"/>
    </row>
    <row r="102" spans="1:6" x14ac:dyDescent="0.25">
      <c r="B102" t="s">
        <v>109</v>
      </c>
      <c r="F102"/>
    </row>
    <row r="103" spans="1:6" x14ac:dyDescent="0.25">
      <c r="B103" t="s">
        <v>114</v>
      </c>
      <c r="F103"/>
    </row>
    <row r="104" spans="1:6" x14ac:dyDescent="0.25">
      <c r="B104" t="s">
        <v>128</v>
      </c>
      <c r="F104"/>
    </row>
    <row r="105" spans="1:6" x14ac:dyDescent="0.25">
      <c r="B105" t="s">
        <v>134</v>
      </c>
      <c r="F105"/>
    </row>
    <row r="106" spans="1:6" x14ac:dyDescent="0.25">
      <c r="B106" t="s">
        <v>136</v>
      </c>
      <c r="F106"/>
    </row>
    <row r="107" spans="1:6" x14ac:dyDescent="0.25">
      <c r="B107" t="s">
        <v>150</v>
      </c>
      <c r="F107"/>
    </row>
    <row r="108" spans="1:6" ht="15.75" x14ac:dyDescent="0.25">
      <c r="B108" s="52" t="s">
        <v>23</v>
      </c>
      <c r="F108"/>
    </row>
    <row r="109" spans="1:6" x14ac:dyDescent="0.25">
      <c r="B109" t="s">
        <v>35</v>
      </c>
      <c r="F109"/>
    </row>
    <row r="110" spans="1:6" x14ac:dyDescent="0.25">
      <c r="B110" t="s">
        <v>121</v>
      </c>
      <c r="F110"/>
    </row>
    <row r="111" spans="1:6" x14ac:dyDescent="0.25">
      <c r="A111" s="7"/>
      <c r="B111" t="s">
        <v>151</v>
      </c>
      <c r="F111"/>
    </row>
    <row r="113" customFormat="1" x14ac:dyDescent="0.25"/>
    <row r="134" spans="1:6" x14ac:dyDescent="0.25">
      <c r="F134"/>
    </row>
    <row r="135" spans="1:6" x14ac:dyDescent="0.25">
      <c r="A135" s="10"/>
    </row>
    <row r="152" spans="1:6" x14ac:dyDescent="0.25">
      <c r="F152"/>
    </row>
    <row r="153" spans="1:6" x14ac:dyDescent="0.25">
      <c r="A153" s="3"/>
    </row>
  </sheetData>
  <sortState ref="D9:D12">
    <sortCondition ref="D9"/>
  </sortState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F6228"/>
  </sheetPr>
  <dimension ref="A1:M153"/>
  <sheetViews>
    <sheetView workbookViewId="0"/>
  </sheetViews>
  <sheetFormatPr defaultRowHeight="15" x14ac:dyDescent="0.25"/>
  <cols>
    <col min="1" max="1" width="29.7109375" customWidth="1"/>
    <col min="2" max="2" width="19.140625" customWidth="1"/>
    <col min="3" max="3" width="1.85546875" hidden="1" customWidth="1"/>
    <col min="4" max="4" width="28" customWidth="1"/>
    <col min="5" max="5" width="18.7109375" customWidth="1"/>
    <col min="6" max="6" width="25.85546875" style="1" customWidth="1"/>
    <col min="7" max="7" width="34.140625" customWidth="1"/>
    <col min="8" max="8" width="14.140625" customWidth="1"/>
    <col min="9" max="9" width="15.5703125" customWidth="1"/>
    <col min="10" max="10" width="14.28515625" customWidth="1"/>
    <col min="11" max="11" width="13.5703125" customWidth="1"/>
    <col min="12" max="12" width="10.28515625" customWidth="1"/>
  </cols>
  <sheetData>
    <row r="1" spans="1:13" s="50" customFormat="1" ht="18.75" x14ac:dyDescent="0.3">
      <c r="A1" s="53" t="s">
        <v>239</v>
      </c>
      <c r="F1" s="51"/>
    </row>
    <row r="3" spans="1:13" s="44" customFormat="1" ht="15.75" x14ac:dyDescent="0.25">
      <c r="A3" s="11" t="s">
        <v>219</v>
      </c>
      <c r="B3" s="48"/>
      <c r="C3" s="11"/>
      <c r="D3" s="11"/>
      <c r="E3" s="11"/>
      <c r="F3" s="11"/>
      <c r="G3" s="11"/>
    </row>
    <row r="4" spans="1:13" x14ac:dyDescent="0.25">
      <c r="A4" s="54"/>
      <c r="B4" s="54"/>
      <c r="C4" s="54"/>
      <c r="D4" s="54"/>
      <c r="E4" s="54"/>
      <c r="F4" s="54"/>
      <c r="G4" s="54"/>
      <c r="H4" s="54"/>
    </row>
    <row r="5" spans="1:13" ht="15.75" x14ac:dyDescent="0.25">
      <c r="A5" s="55" t="s">
        <v>0</v>
      </c>
      <c r="B5" s="55" t="s">
        <v>243</v>
      </c>
      <c r="C5" s="55"/>
      <c r="D5" s="55" t="s">
        <v>195</v>
      </c>
      <c r="E5" s="55" t="s">
        <v>1</v>
      </c>
      <c r="F5" s="55" t="s">
        <v>230</v>
      </c>
      <c r="G5" s="90" t="s">
        <v>234</v>
      </c>
      <c r="H5" s="14"/>
      <c r="I5" s="12"/>
      <c r="J5" s="14"/>
    </row>
    <row r="6" spans="1:13" ht="18.75" x14ac:dyDescent="0.3">
      <c r="A6" s="2"/>
      <c r="C6" s="3"/>
      <c r="G6" s="13"/>
      <c r="J6" s="14"/>
      <c r="L6" s="13"/>
      <c r="M6" s="14"/>
    </row>
    <row r="7" spans="1:13" ht="15.75" x14ac:dyDescent="0.25">
      <c r="A7" s="2" t="s">
        <v>2</v>
      </c>
      <c r="B7" s="52" t="s">
        <v>246</v>
      </c>
      <c r="C7" s="2"/>
      <c r="D7" s="2" t="s">
        <v>3</v>
      </c>
      <c r="E7" s="2" t="s">
        <v>4</v>
      </c>
      <c r="F7" s="52" t="s">
        <v>5</v>
      </c>
      <c r="G7" s="15"/>
      <c r="H7" s="16" t="s">
        <v>241</v>
      </c>
      <c r="I7" s="73" t="s">
        <v>236</v>
      </c>
      <c r="J7" s="76"/>
      <c r="K7" s="76"/>
      <c r="L7" s="76"/>
      <c r="M7" s="76"/>
    </row>
    <row r="8" spans="1:13" ht="15.75" x14ac:dyDescent="0.25">
      <c r="A8" s="5" t="s">
        <v>6</v>
      </c>
      <c r="B8" s="8" t="s">
        <v>11</v>
      </c>
      <c r="D8" t="s">
        <v>220</v>
      </c>
      <c r="E8" t="s">
        <v>230</v>
      </c>
      <c r="F8" s="6" t="s">
        <v>9</v>
      </c>
      <c r="G8" s="17" t="s">
        <v>240</v>
      </c>
      <c r="H8" s="18" t="s">
        <v>202</v>
      </c>
      <c r="I8" s="74" t="s">
        <v>237</v>
      </c>
      <c r="J8" s="77"/>
      <c r="K8" s="78"/>
      <c r="L8" s="78"/>
      <c r="M8" s="78"/>
    </row>
    <row r="9" spans="1:13" x14ac:dyDescent="0.25">
      <c r="A9" s="5" t="s">
        <v>10</v>
      </c>
      <c r="B9" s="8" t="s">
        <v>188</v>
      </c>
      <c r="D9" t="s">
        <v>221</v>
      </c>
      <c r="E9" t="s">
        <v>12</v>
      </c>
      <c r="F9" s="6" t="s">
        <v>13</v>
      </c>
      <c r="G9" s="20"/>
      <c r="H9" s="21"/>
      <c r="J9" s="79"/>
      <c r="K9" s="80"/>
      <c r="L9" s="80"/>
      <c r="M9" s="80"/>
    </row>
    <row r="10" spans="1:13" x14ac:dyDescent="0.25">
      <c r="A10" s="5" t="s">
        <v>14</v>
      </c>
      <c r="B10" s="8" t="s">
        <v>40</v>
      </c>
      <c r="D10" t="s">
        <v>222</v>
      </c>
      <c r="E10" t="s">
        <v>16</v>
      </c>
      <c r="F10" s="6" t="s">
        <v>17</v>
      </c>
      <c r="G10" s="23" t="s">
        <v>207</v>
      </c>
      <c r="H10" s="24">
        <v>1350</v>
      </c>
      <c r="I10" s="28"/>
      <c r="J10" s="81"/>
      <c r="K10" s="81"/>
      <c r="L10" s="81"/>
      <c r="M10" s="81"/>
    </row>
    <row r="11" spans="1:13" x14ac:dyDescent="0.25">
      <c r="A11" s="5" t="s">
        <v>18</v>
      </c>
      <c r="B11" s="8" t="s">
        <v>76</v>
      </c>
      <c r="D11" t="s">
        <v>223</v>
      </c>
      <c r="E11" t="s">
        <v>20</v>
      </c>
      <c r="F11" s="6" t="s">
        <v>21</v>
      </c>
      <c r="G11" s="25" t="s">
        <v>208</v>
      </c>
      <c r="H11" s="26">
        <v>750</v>
      </c>
      <c r="I11" s="9"/>
      <c r="J11" s="82"/>
      <c r="K11" s="83"/>
      <c r="L11" s="83"/>
      <c r="M11" s="83"/>
    </row>
    <row r="12" spans="1:13" x14ac:dyDescent="0.25">
      <c r="A12" s="5" t="s">
        <v>22</v>
      </c>
      <c r="B12" s="8" t="s">
        <v>84</v>
      </c>
      <c r="D12" t="s">
        <v>224</v>
      </c>
      <c r="E12" t="s">
        <v>24</v>
      </c>
      <c r="F12" s="6" t="s">
        <v>27</v>
      </c>
      <c r="G12" s="23" t="s">
        <v>8</v>
      </c>
      <c r="H12" s="29">
        <v>450</v>
      </c>
      <c r="I12" s="28"/>
      <c r="J12" s="82"/>
      <c r="K12" s="84"/>
      <c r="L12" s="84"/>
      <c r="M12" s="84"/>
    </row>
    <row r="13" spans="1:13" x14ac:dyDescent="0.25">
      <c r="A13" s="5" t="s">
        <v>25</v>
      </c>
      <c r="B13" t="s">
        <v>87</v>
      </c>
      <c r="F13" s="6" t="s">
        <v>30</v>
      </c>
      <c r="G13" s="25" t="s">
        <v>20</v>
      </c>
      <c r="H13" s="31">
        <v>350</v>
      </c>
      <c r="I13" s="9"/>
      <c r="J13" s="84"/>
      <c r="K13" s="84"/>
      <c r="L13" s="84"/>
      <c r="M13" s="84"/>
    </row>
    <row r="14" spans="1:13" x14ac:dyDescent="0.25">
      <c r="A14" s="5" t="s">
        <v>28</v>
      </c>
      <c r="B14" t="s">
        <v>102</v>
      </c>
      <c r="F14" s="6" t="s">
        <v>33</v>
      </c>
      <c r="G14" s="23" t="s">
        <v>24</v>
      </c>
      <c r="H14" s="28">
        <v>300</v>
      </c>
      <c r="I14" s="28"/>
      <c r="J14" s="84"/>
      <c r="K14" s="84"/>
      <c r="L14" s="84"/>
      <c r="M14" s="84"/>
    </row>
    <row r="15" spans="1:13" x14ac:dyDescent="0.25">
      <c r="A15" s="5" t="s">
        <v>31</v>
      </c>
      <c r="B15" t="s">
        <v>118</v>
      </c>
      <c r="F15" s="6" t="s">
        <v>36</v>
      </c>
      <c r="G15" s="25" t="s">
        <v>12</v>
      </c>
      <c r="H15" s="31">
        <v>250</v>
      </c>
      <c r="I15" s="9"/>
      <c r="J15" s="84"/>
      <c r="K15" s="84"/>
      <c r="L15" s="84"/>
      <c r="M15" s="84"/>
    </row>
    <row r="16" spans="1:13" x14ac:dyDescent="0.25">
      <c r="A16" s="5" t="s">
        <v>34</v>
      </c>
      <c r="B16" t="s">
        <v>123</v>
      </c>
      <c r="F16" s="6" t="s">
        <v>41</v>
      </c>
      <c r="G16" s="57" t="s">
        <v>16</v>
      </c>
      <c r="H16" s="32">
        <v>150</v>
      </c>
      <c r="I16" s="28"/>
      <c r="J16" s="85"/>
      <c r="K16" s="86"/>
      <c r="L16" s="86"/>
      <c r="M16" s="86"/>
    </row>
    <row r="17" spans="1:13" x14ac:dyDescent="0.25">
      <c r="A17" s="5" t="s">
        <v>37</v>
      </c>
      <c r="B17" t="s">
        <v>125</v>
      </c>
      <c r="F17" s="6" t="s">
        <v>225</v>
      </c>
      <c r="G17" s="34" t="s">
        <v>209</v>
      </c>
      <c r="H17" s="35">
        <f>SUM(H10:H16)</f>
        <v>3600</v>
      </c>
      <c r="J17" s="35"/>
      <c r="K17" s="35"/>
      <c r="L17" s="35"/>
      <c r="M17" s="35"/>
    </row>
    <row r="18" spans="1:13" x14ac:dyDescent="0.25">
      <c r="A18" s="5" t="s">
        <v>39</v>
      </c>
      <c r="B18" t="s">
        <v>129</v>
      </c>
      <c r="F18" s="6" t="s">
        <v>44</v>
      </c>
      <c r="G18" s="34"/>
      <c r="H18" s="87" t="s">
        <v>238</v>
      </c>
      <c r="I18" s="75">
        <f>SUMIF(I10:I16,"&lt;&gt;",H10:H16)</f>
        <v>0</v>
      </c>
      <c r="J18" s="35"/>
      <c r="K18" s="35"/>
    </row>
    <row r="19" spans="1:13" x14ac:dyDescent="0.25">
      <c r="A19" s="5" t="s">
        <v>42</v>
      </c>
      <c r="B19" t="s">
        <v>131</v>
      </c>
      <c r="F19" s="6" t="s">
        <v>47</v>
      </c>
      <c r="G19" s="34"/>
      <c r="H19" s="35"/>
      <c r="I19" s="75"/>
      <c r="J19" s="35"/>
      <c r="K19" s="35"/>
    </row>
    <row r="20" spans="1:13" x14ac:dyDescent="0.25">
      <c r="A20" s="5" t="s">
        <v>45</v>
      </c>
      <c r="B20" t="s">
        <v>138</v>
      </c>
      <c r="F20" s="6" t="s">
        <v>50</v>
      </c>
      <c r="G20" s="37"/>
      <c r="H20" s="46" t="s">
        <v>213</v>
      </c>
      <c r="I20" s="37"/>
      <c r="J20" s="37"/>
      <c r="K20" s="88" t="s">
        <v>236</v>
      </c>
    </row>
    <row r="21" spans="1:13" x14ac:dyDescent="0.25">
      <c r="A21" s="5" t="s">
        <v>48</v>
      </c>
      <c r="B21" t="s">
        <v>142</v>
      </c>
      <c r="F21" s="6" t="s">
        <v>52</v>
      </c>
      <c r="G21" s="36" t="s">
        <v>210</v>
      </c>
      <c r="H21" s="36" t="s">
        <v>215</v>
      </c>
      <c r="I21" s="36" t="s">
        <v>211</v>
      </c>
      <c r="J21" s="36" t="s">
        <v>212</v>
      </c>
      <c r="K21" s="89" t="s">
        <v>237</v>
      </c>
    </row>
    <row r="22" spans="1:13" x14ac:dyDescent="0.25">
      <c r="A22" s="5" t="s">
        <v>51</v>
      </c>
      <c r="B22" t="s">
        <v>146</v>
      </c>
      <c r="F22" s="6" t="s">
        <v>55</v>
      </c>
    </row>
    <row r="23" spans="1:13" x14ac:dyDescent="0.25">
      <c r="A23" s="5" t="s">
        <v>53</v>
      </c>
      <c r="B23" t="s">
        <v>147</v>
      </c>
      <c r="F23" s="6" t="s">
        <v>58</v>
      </c>
      <c r="G23" s="37" t="s">
        <v>207</v>
      </c>
      <c r="H23" s="38"/>
      <c r="I23" s="39">
        <v>150</v>
      </c>
      <c r="J23" s="39">
        <f>I23*H23</f>
        <v>0</v>
      </c>
      <c r="K23" s="41"/>
    </row>
    <row r="24" spans="1:13" x14ac:dyDescent="0.25">
      <c r="A24" s="5" t="s">
        <v>56</v>
      </c>
      <c r="B24" t="s">
        <v>148</v>
      </c>
      <c r="F24" s="6" t="s">
        <v>61</v>
      </c>
      <c r="G24" s="40" t="s">
        <v>208</v>
      </c>
      <c r="H24" s="27"/>
      <c r="I24" s="31">
        <v>75</v>
      </c>
      <c r="J24" s="31">
        <f>I24*H24</f>
        <v>0</v>
      </c>
      <c r="K24" s="9"/>
    </row>
    <row r="25" spans="1:13" x14ac:dyDescent="0.25">
      <c r="A25" s="5" t="s">
        <v>59</v>
      </c>
      <c r="B25" t="s">
        <v>153</v>
      </c>
      <c r="F25" s="6" t="s">
        <v>179</v>
      </c>
      <c r="G25" s="37" t="s">
        <v>8</v>
      </c>
      <c r="H25" s="38"/>
      <c r="I25" s="41">
        <v>350</v>
      </c>
      <c r="J25" s="41">
        <v>350</v>
      </c>
      <c r="K25" s="41"/>
    </row>
    <row r="26" spans="1:13" ht="15.75" x14ac:dyDescent="0.25">
      <c r="A26" s="5" t="s">
        <v>62</v>
      </c>
      <c r="B26" s="52"/>
      <c r="F26" s="6" t="s">
        <v>64</v>
      </c>
      <c r="G26" s="40" t="s">
        <v>20</v>
      </c>
      <c r="H26" s="27"/>
      <c r="I26" s="31">
        <v>250</v>
      </c>
      <c r="J26" s="31">
        <v>250</v>
      </c>
      <c r="K26" s="9"/>
    </row>
    <row r="27" spans="1:13" x14ac:dyDescent="0.25">
      <c r="A27" s="5" t="s">
        <v>65</v>
      </c>
      <c r="F27" s="6" t="s">
        <v>180</v>
      </c>
      <c r="G27" s="37" t="s">
        <v>24</v>
      </c>
      <c r="H27" s="38"/>
      <c r="I27" s="41">
        <v>200</v>
      </c>
      <c r="J27" s="41">
        <v>200</v>
      </c>
      <c r="K27" s="41"/>
    </row>
    <row r="28" spans="1:13" x14ac:dyDescent="0.25">
      <c r="A28" s="5" t="s">
        <v>67</v>
      </c>
      <c r="F28" s="6" t="s">
        <v>66</v>
      </c>
      <c r="G28" s="40" t="s">
        <v>12</v>
      </c>
      <c r="H28" s="27"/>
      <c r="I28" s="31">
        <v>200</v>
      </c>
      <c r="J28" s="31">
        <v>200</v>
      </c>
      <c r="K28" s="9"/>
    </row>
    <row r="29" spans="1:13" x14ac:dyDescent="0.25">
      <c r="A29" s="5" t="s">
        <v>70</v>
      </c>
      <c r="F29" s="6" t="s">
        <v>181</v>
      </c>
      <c r="G29" s="70" t="s">
        <v>16</v>
      </c>
      <c r="H29" s="71"/>
      <c r="I29" s="72">
        <v>150</v>
      </c>
      <c r="J29" s="49">
        <v>150</v>
      </c>
      <c r="K29" s="41"/>
    </row>
    <row r="30" spans="1:13" x14ac:dyDescent="0.25">
      <c r="A30" s="5" t="s">
        <v>72</v>
      </c>
      <c r="F30" s="6" t="s">
        <v>182</v>
      </c>
      <c r="G30" s="42" t="s">
        <v>216</v>
      </c>
      <c r="H30" s="43"/>
      <c r="I30" s="43"/>
      <c r="J30" s="35">
        <f>SUM(J23:J29)</f>
        <v>1150</v>
      </c>
    </row>
    <row r="31" spans="1:13" x14ac:dyDescent="0.25">
      <c r="A31" s="5" t="s">
        <v>75</v>
      </c>
      <c r="F31" s="6" t="s">
        <v>69</v>
      </c>
      <c r="G31" s="42"/>
      <c r="H31" s="43"/>
      <c r="I31" s="43"/>
      <c r="J31" s="87" t="s">
        <v>238</v>
      </c>
      <c r="K31" s="75">
        <f>SUMIF(K23:K29,"&lt;&gt;",J23:J29)</f>
        <v>0</v>
      </c>
    </row>
    <row r="32" spans="1:13" x14ac:dyDescent="0.25">
      <c r="A32" s="5" t="s">
        <v>77</v>
      </c>
      <c r="F32" s="6" t="s">
        <v>154</v>
      </c>
    </row>
    <row r="33" spans="1:10" ht="15.75" x14ac:dyDescent="0.25">
      <c r="A33" s="5" t="s">
        <v>80</v>
      </c>
      <c r="F33" s="6" t="s">
        <v>74</v>
      </c>
      <c r="G33" s="11" t="s">
        <v>217</v>
      </c>
    </row>
    <row r="34" spans="1:10" ht="15.75" x14ac:dyDescent="0.25">
      <c r="A34" s="5" t="s">
        <v>83</v>
      </c>
      <c r="F34" s="6" t="s">
        <v>155</v>
      </c>
      <c r="G34" s="11" t="s">
        <v>226</v>
      </c>
      <c r="H34" s="45"/>
      <c r="J34" s="11"/>
    </row>
    <row r="35" spans="1:10" ht="15.75" x14ac:dyDescent="0.25">
      <c r="A35" s="5" t="s">
        <v>86</v>
      </c>
      <c r="F35" s="6" t="s">
        <v>183</v>
      </c>
      <c r="G35" s="11" t="s">
        <v>214</v>
      </c>
      <c r="I35" s="9"/>
      <c r="J35" s="11"/>
    </row>
    <row r="36" spans="1:10" x14ac:dyDescent="0.25">
      <c r="A36" s="5" t="s">
        <v>88</v>
      </c>
      <c r="F36" s="6" t="s">
        <v>79</v>
      </c>
    </row>
    <row r="37" spans="1:10" x14ac:dyDescent="0.25">
      <c r="A37" s="5" t="s">
        <v>90</v>
      </c>
      <c r="F37" s="6" t="s">
        <v>184</v>
      </c>
    </row>
    <row r="38" spans="1:10" x14ac:dyDescent="0.25">
      <c r="A38" s="5" t="s">
        <v>92</v>
      </c>
      <c r="F38" s="6" t="s">
        <v>82</v>
      </c>
    </row>
    <row r="39" spans="1:10" x14ac:dyDescent="0.25">
      <c r="A39" s="5" t="s">
        <v>95</v>
      </c>
      <c r="F39" s="6" t="s">
        <v>85</v>
      </c>
    </row>
    <row r="40" spans="1:10" x14ac:dyDescent="0.25">
      <c r="A40" s="5" t="s">
        <v>98</v>
      </c>
      <c r="F40" s="6" t="s">
        <v>185</v>
      </c>
    </row>
    <row r="41" spans="1:10" x14ac:dyDescent="0.25">
      <c r="A41" s="5" t="s">
        <v>101</v>
      </c>
      <c r="F41" s="6" t="s">
        <v>94</v>
      </c>
    </row>
    <row r="42" spans="1:10" x14ac:dyDescent="0.25">
      <c r="A42" s="5" t="s">
        <v>104</v>
      </c>
      <c r="F42" s="6" t="s">
        <v>97</v>
      </c>
    </row>
    <row r="43" spans="1:10" x14ac:dyDescent="0.25">
      <c r="A43" s="5" t="s">
        <v>106</v>
      </c>
      <c r="F43" s="6" t="s">
        <v>100</v>
      </c>
    </row>
    <row r="44" spans="1:10" x14ac:dyDescent="0.25">
      <c r="A44" s="5" t="s">
        <v>108</v>
      </c>
      <c r="F44" s="6" t="s">
        <v>186</v>
      </c>
    </row>
    <row r="45" spans="1:10" x14ac:dyDescent="0.25">
      <c r="A45" s="5" t="s">
        <v>111</v>
      </c>
      <c r="F45" s="6" t="s">
        <v>103</v>
      </c>
    </row>
    <row r="46" spans="1:10" x14ac:dyDescent="0.25">
      <c r="F46" s="6" t="s">
        <v>110</v>
      </c>
    </row>
    <row r="47" spans="1:10" x14ac:dyDescent="0.25">
      <c r="F47" s="6" t="s">
        <v>113</v>
      </c>
    </row>
    <row r="48" spans="1:10" x14ac:dyDescent="0.25">
      <c r="F48" s="6" t="s">
        <v>115</v>
      </c>
    </row>
    <row r="49" spans="1:6" x14ac:dyDescent="0.25">
      <c r="F49" s="6" t="s">
        <v>117</v>
      </c>
    </row>
    <row r="50" spans="1:6" x14ac:dyDescent="0.25">
      <c r="F50" s="6" t="s">
        <v>119</v>
      </c>
    </row>
    <row r="51" spans="1:6" x14ac:dyDescent="0.25">
      <c r="F51"/>
    </row>
    <row r="53" spans="1:6" ht="15.75" x14ac:dyDescent="0.25">
      <c r="D53" s="11"/>
      <c r="E53" s="47"/>
      <c r="F53"/>
    </row>
    <row r="54" spans="1:6" ht="15.75" x14ac:dyDescent="0.25">
      <c r="D54" s="11"/>
      <c r="E54" s="45"/>
      <c r="F54"/>
    </row>
    <row r="55" spans="1:6" ht="15.75" x14ac:dyDescent="0.25">
      <c r="D55" s="11"/>
      <c r="F55"/>
    </row>
    <row r="56" spans="1:6" x14ac:dyDescent="0.25">
      <c r="A56" s="7"/>
    </row>
    <row r="64" spans="1:6" x14ac:dyDescent="0.25">
      <c r="F64"/>
    </row>
    <row r="65" spans="1:6" ht="15.75" x14ac:dyDescent="0.25">
      <c r="B65" s="52"/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7"/>
      <c r="F72"/>
    </row>
    <row r="73" spans="1:6" x14ac:dyDescent="0.25"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ht="15.75" x14ac:dyDescent="0.25">
      <c r="B88" s="52"/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7"/>
      <c r="F95"/>
    </row>
    <row r="96" spans="1:6" x14ac:dyDescent="0.25"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ht="15.75" x14ac:dyDescent="0.25">
      <c r="B100" s="52"/>
      <c r="F100"/>
    </row>
    <row r="101" spans="1:6" x14ac:dyDescent="0.25">
      <c r="C101" s="9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F108"/>
    </row>
    <row r="109" spans="1:6" x14ac:dyDescent="0.25">
      <c r="F109"/>
    </row>
    <row r="110" spans="1:6" x14ac:dyDescent="0.25">
      <c r="F110"/>
    </row>
    <row r="111" spans="1:6" x14ac:dyDescent="0.25">
      <c r="A111" s="7"/>
      <c r="F111"/>
    </row>
    <row r="113" spans="6:6" x14ac:dyDescent="0.25">
      <c r="F113"/>
    </row>
    <row r="134" spans="1:6" x14ac:dyDescent="0.25">
      <c r="F134"/>
    </row>
    <row r="135" spans="1:6" x14ac:dyDescent="0.25">
      <c r="A135" s="10"/>
    </row>
    <row r="152" spans="1:6" x14ac:dyDescent="0.25">
      <c r="F152"/>
    </row>
    <row r="153" spans="1:6" x14ac:dyDescent="0.25">
      <c r="A153" s="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N153"/>
  <sheetViews>
    <sheetView workbookViewId="0"/>
  </sheetViews>
  <sheetFormatPr defaultRowHeight="15" x14ac:dyDescent="0.25"/>
  <cols>
    <col min="1" max="1" width="34" customWidth="1"/>
    <col min="2" max="2" width="19.140625" customWidth="1"/>
    <col min="3" max="3" width="1.85546875" hidden="1" customWidth="1"/>
    <col min="4" max="4" width="28.28515625" customWidth="1"/>
    <col min="5" max="5" width="18.5703125" customWidth="1"/>
    <col min="6" max="6" width="27.42578125" style="1" customWidth="1"/>
    <col min="7" max="7" width="33.28515625" customWidth="1"/>
    <col min="8" max="8" width="14.28515625" customWidth="1"/>
    <col min="9" max="9" width="15.140625" customWidth="1"/>
    <col min="10" max="10" width="13.5703125" customWidth="1"/>
    <col min="11" max="11" width="12.28515625" customWidth="1"/>
    <col min="12" max="12" width="10.28515625" customWidth="1"/>
  </cols>
  <sheetData>
    <row r="1" spans="1:14" s="50" customFormat="1" ht="18.75" x14ac:dyDescent="0.3">
      <c r="A1" s="53" t="s">
        <v>242</v>
      </c>
      <c r="F1" s="51"/>
    </row>
    <row r="3" spans="1:14" s="44" customFormat="1" ht="15.75" x14ac:dyDescent="0.25">
      <c r="A3" s="11" t="s">
        <v>219</v>
      </c>
      <c r="B3" s="48"/>
      <c r="C3" s="11"/>
      <c r="D3" s="11"/>
      <c r="E3" s="11"/>
      <c r="F3" s="11"/>
      <c r="G3" s="11"/>
    </row>
    <row r="5" spans="1:14" ht="15.75" x14ac:dyDescent="0.25">
      <c r="A5" s="55" t="s">
        <v>0</v>
      </c>
      <c r="B5" s="55" t="s">
        <v>243</v>
      </c>
      <c r="C5" s="55"/>
      <c r="D5" s="55" t="s">
        <v>195</v>
      </c>
      <c r="E5" s="55" t="s">
        <v>1</v>
      </c>
      <c r="F5" s="55" t="s">
        <v>230</v>
      </c>
      <c r="G5" s="90" t="s">
        <v>234</v>
      </c>
      <c r="I5" s="12"/>
    </row>
    <row r="6" spans="1:14" ht="18.75" x14ac:dyDescent="0.3">
      <c r="A6" s="2"/>
      <c r="C6" s="3"/>
      <c r="G6" s="13"/>
      <c r="J6" s="14"/>
      <c r="L6" s="13"/>
      <c r="M6" s="14"/>
    </row>
    <row r="7" spans="1:14" ht="15.75" x14ac:dyDescent="0.25">
      <c r="A7" s="2" t="s">
        <v>2</v>
      </c>
      <c r="B7" s="52" t="s">
        <v>244</v>
      </c>
      <c r="C7" s="2"/>
      <c r="D7" s="2" t="s">
        <v>3</v>
      </c>
      <c r="E7" s="2" t="s">
        <v>4</v>
      </c>
      <c r="F7" s="52" t="s">
        <v>5</v>
      </c>
      <c r="G7" s="15"/>
      <c r="H7" s="16" t="s">
        <v>241</v>
      </c>
      <c r="I7" s="73" t="s">
        <v>236</v>
      </c>
      <c r="J7" s="91"/>
      <c r="K7" s="76"/>
      <c r="L7" s="76"/>
      <c r="M7" s="76"/>
      <c r="N7" s="91"/>
    </row>
    <row r="8" spans="1:14" ht="15.75" x14ac:dyDescent="0.25">
      <c r="A8" s="5" t="s">
        <v>6</v>
      </c>
      <c r="B8" t="s">
        <v>156</v>
      </c>
      <c r="D8" t="s">
        <v>220</v>
      </c>
      <c r="E8" t="s">
        <v>230</v>
      </c>
      <c r="F8" s="6" t="s">
        <v>9</v>
      </c>
      <c r="G8" s="17" t="s">
        <v>247</v>
      </c>
      <c r="H8" s="18" t="s">
        <v>203</v>
      </c>
      <c r="I8" s="74" t="s">
        <v>237</v>
      </c>
      <c r="J8" s="91"/>
      <c r="K8" s="78"/>
      <c r="L8" s="78"/>
      <c r="M8" s="78"/>
      <c r="N8" s="91"/>
    </row>
    <row r="9" spans="1:14" x14ac:dyDescent="0.25">
      <c r="A9" s="5" t="s">
        <v>10</v>
      </c>
      <c r="B9" t="s">
        <v>15</v>
      </c>
      <c r="D9" t="s">
        <v>221</v>
      </c>
      <c r="E9" t="s">
        <v>12</v>
      </c>
      <c r="F9" s="6" t="s">
        <v>13</v>
      </c>
      <c r="G9" s="20"/>
      <c r="H9" s="21"/>
      <c r="J9" s="91"/>
      <c r="K9" s="80"/>
      <c r="L9" s="80"/>
      <c r="M9" s="80"/>
      <c r="N9" s="91"/>
    </row>
    <row r="10" spans="1:14" x14ac:dyDescent="0.25">
      <c r="A10" s="5" t="s">
        <v>14</v>
      </c>
      <c r="B10" t="s">
        <v>158</v>
      </c>
      <c r="D10" t="s">
        <v>222</v>
      </c>
      <c r="E10" t="s">
        <v>16</v>
      </c>
      <c r="F10" s="6" t="s">
        <v>17</v>
      </c>
      <c r="G10" s="23" t="s">
        <v>207</v>
      </c>
      <c r="H10" s="24">
        <v>2350</v>
      </c>
      <c r="I10" s="28"/>
      <c r="J10" s="91"/>
      <c r="K10" s="81"/>
      <c r="L10" s="81"/>
      <c r="M10" s="81"/>
      <c r="N10" s="91"/>
    </row>
    <row r="11" spans="1:14" x14ac:dyDescent="0.25">
      <c r="A11" s="5" t="s">
        <v>18</v>
      </c>
      <c r="B11" t="s">
        <v>26</v>
      </c>
      <c r="D11" t="s">
        <v>223</v>
      </c>
      <c r="E11" t="s">
        <v>20</v>
      </c>
      <c r="F11" s="6" t="s">
        <v>21</v>
      </c>
      <c r="G11" s="25" t="s">
        <v>208</v>
      </c>
      <c r="H11" s="27">
        <v>1250</v>
      </c>
      <c r="I11" s="9"/>
      <c r="J11" s="91"/>
      <c r="K11" s="83"/>
      <c r="L11" s="83"/>
      <c r="M11" s="83"/>
      <c r="N11" s="91"/>
    </row>
    <row r="12" spans="1:14" x14ac:dyDescent="0.25">
      <c r="A12" s="5" t="s">
        <v>22</v>
      </c>
      <c r="B12" t="s">
        <v>32</v>
      </c>
      <c r="D12" t="s">
        <v>224</v>
      </c>
      <c r="E12" t="s">
        <v>24</v>
      </c>
      <c r="F12" s="6" t="s">
        <v>27</v>
      </c>
      <c r="G12" s="23" t="s">
        <v>8</v>
      </c>
      <c r="H12" s="30">
        <v>450</v>
      </c>
      <c r="I12" s="28"/>
      <c r="J12" s="91"/>
      <c r="K12" s="84"/>
      <c r="L12" s="84"/>
      <c r="M12" s="84"/>
      <c r="N12" s="91"/>
    </row>
    <row r="13" spans="1:14" x14ac:dyDescent="0.25">
      <c r="A13" s="5" t="s">
        <v>25</v>
      </c>
      <c r="B13" t="s">
        <v>46</v>
      </c>
      <c r="F13" s="6" t="s">
        <v>30</v>
      </c>
      <c r="G13" s="25" t="s">
        <v>20</v>
      </c>
      <c r="H13" s="31">
        <v>350</v>
      </c>
      <c r="I13" s="9"/>
      <c r="J13" s="91"/>
      <c r="K13" s="84"/>
      <c r="L13" s="84"/>
      <c r="M13" s="84"/>
      <c r="N13" s="91"/>
    </row>
    <row r="14" spans="1:14" x14ac:dyDescent="0.25">
      <c r="A14" s="5" t="s">
        <v>28</v>
      </c>
      <c r="B14" t="s">
        <v>49</v>
      </c>
      <c r="F14" s="6" t="s">
        <v>33</v>
      </c>
      <c r="G14" s="23" t="s">
        <v>24</v>
      </c>
      <c r="H14" s="28">
        <v>300</v>
      </c>
      <c r="I14" s="28"/>
      <c r="J14" s="91"/>
      <c r="K14" s="84"/>
      <c r="L14" s="84"/>
      <c r="M14" s="84"/>
      <c r="N14" s="91"/>
    </row>
    <row r="15" spans="1:14" x14ac:dyDescent="0.25">
      <c r="A15" s="5" t="s">
        <v>31</v>
      </c>
      <c r="B15" t="s">
        <v>193</v>
      </c>
      <c r="F15" s="6" t="s">
        <v>36</v>
      </c>
      <c r="G15" s="25" t="s">
        <v>12</v>
      </c>
      <c r="H15" s="31">
        <v>250</v>
      </c>
      <c r="I15" s="9"/>
      <c r="J15" s="91"/>
      <c r="K15" s="84"/>
      <c r="L15" s="84"/>
      <c r="M15" s="84"/>
      <c r="N15" s="91"/>
    </row>
    <row r="16" spans="1:14" x14ac:dyDescent="0.25">
      <c r="A16" s="5" t="s">
        <v>34</v>
      </c>
      <c r="B16" t="s">
        <v>54</v>
      </c>
      <c r="F16" s="6" t="s">
        <v>41</v>
      </c>
      <c r="G16" s="57" t="s">
        <v>16</v>
      </c>
      <c r="H16" s="33">
        <v>150</v>
      </c>
      <c r="I16" s="28"/>
      <c r="J16" s="91"/>
      <c r="K16" s="86"/>
      <c r="L16" s="86"/>
      <c r="M16" s="86"/>
      <c r="N16" s="91"/>
    </row>
    <row r="17" spans="1:13" x14ac:dyDescent="0.25">
      <c r="A17" s="5" t="s">
        <v>37</v>
      </c>
      <c r="B17" t="s">
        <v>60</v>
      </c>
      <c r="F17" s="6" t="s">
        <v>225</v>
      </c>
      <c r="G17" s="34" t="s">
        <v>209</v>
      </c>
      <c r="H17" s="35">
        <f>SUM(H10:H16)</f>
        <v>5100</v>
      </c>
      <c r="I17" s="75"/>
      <c r="K17" s="35"/>
      <c r="L17" s="35"/>
      <c r="M17" s="35"/>
    </row>
    <row r="18" spans="1:13" x14ac:dyDescent="0.25">
      <c r="A18" s="5" t="s">
        <v>39</v>
      </c>
      <c r="B18" t="s">
        <v>63</v>
      </c>
      <c r="F18" s="6" t="s">
        <v>44</v>
      </c>
      <c r="G18" s="34"/>
      <c r="H18" s="87" t="s">
        <v>238</v>
      </c>
      <c r="I18" s="75">
        <f>SUMIF(I10:I16,"&lt;&gt;",H10:H16)</f>
        <v>0</v>
      </c>
      <c r="K18" s="35"/>
    </row>
    <row r="19" spans="1:13" x14ac:dyDescent="0.25">
      <c r="A19" s="5" t="s">
        <v>42</v>
      </c>
      <c r="B19" t="s">
        <v>193</v>
      </c>
      <c r="F19" s="6" t="s">
        <v>47</v>
      </c>
      <c r="G19" s="34"/>
      <c r="H19" s="35"/>
      <c r="J19" s="35"/>
      <c r="K19" s="35"/>
    </row>
    <row r="20" spans="1:13" x14ac:dyDescent="0.25">
      <c r="A20" s="5" t="s">
        <v>45</v>
      </c>
      <c r="B20" t="s">
        <v>165</v>
      </c>
      <c r="F20" s="6" t="s">
        <v>50</v>
      </c>
      <c r="G20" s="37"/>
      <c r="H20" s="46" t="s">
        <v>251</v>
      </c>
      <c r="I20" s="37"/>
      <c r="J20" s="37"/>
      <c r="K20" s="88" t="s">
        <v>236</v>
      </c>
    </row>
    <row r="21" spans="1:13" x14ac:dyDescent="0.25">
      <c r="A21" s="5" t="s">
        <v>48</v>
      </c>
      <c r="B21" t="s">
        <v>68</v>
      </c>
      <c r="F21" s="6" t="s">
        <v>52</v>
      </c>
      <c r="G21" s="36" t="s">
        <v>210</v>
      </c>
      <c r="H21" s="36" t="s">
        <v>215</v>
      </c>
      <c r="I21" s="36" t="s">
        <v>211</v>
      </c>
      <c r="J21" s="36" t="s">
        <v>212</v>
      </c>
      <c r="K21" s="89" t="s">
        <v>237</v>
      </c>
    </row>
    <row r="22" spans="1:13" x14ac:dyDescent="0.25">
      <c r="A22" s="5" t="s">
        <v>51</v>
      </c>
      <c r="B22" t="s">
        <v>73</v>
      </c>
      <c r="F22" s="6" t="s">
        <v>55</v>
      </c>
    </row>
    <row r="23" spans="1:13" x14ac:dyDescent="0.25">
      <c r="A23" s="5" t="s">
        <v>53</v>
      </c>
      <c r="B23" t="s">
        <v>78</v>
      </c>
      <c r="F23" s="6" t="s">
        <v>58</v>
      </c>
      <c r="G23" s="37" t="s">
        <v>207</v>
      </c>
      <c r="H23" s="38"/>
      <c r="I23" s="39">
        <v>150</v>
      </c>
      <c r="J23" s="39">
        <f>I23*H23</f>
        <v>0</v>
      </c>
      <c r="K23" s="41"/>
    </row>
    <row r="24" spans="1:13" x14ac:dyDescent="0.25">
      <c r="A24" s="5" t="s">
        <v>56</v>
      </c>
      <c r="B24" t="s">
        <v>81</v>
      </c>
      <c r="F24" s="6" t="s">
        <v>61</v>
      </c>
      <c r="G24" s="40" t="s">
        <v>208</v>
      </c>
      <c r="H24" s="27"/>
      <c r="I24" s="31">
        <v>75</v>
      </c>
      <c r="J24" s="31">
        <f>I24*H24</f>
        <v>0</v>
      </c>
      <c r="K24" s="9"/>
    </row>
    <row r="25" spans="1:13" x14ac:dyDescent="0.25">
      <c r="A25" s="5" t="s">
        <v>59</v>
      </c>
      <c r="B25" t="s">
        <v>93</v>
      </c>
      <c r="F25" s="6" t="s">
        <v>179</v>
      </c>
      <c r="G25" s="37" t="s">
        <v>8</v>
      </c>
      <c r="H25" s="38"/>
      <c r="I25" s="41">
        <v>350</v>
      </c>
      <c r="J25" s="41">
        <v>350</v>
      </c>
      <c r="K25" s="41"/>
    </row>
    <row r="26" spans="1:13" x14ac:dyDescent="0.25">
      <c r="A26" s="5" t="s">
        <v>62</v>
      </c>
      <c r="B26" t="s">
        <v>99</v>
      </c>
      <c r="F26" s="6" t="s">
        <v>64</v>
      </c>
      <c r="G26" s="40" t="s">
        <v>20</v>
      </c>
      <c r="H26" s="27"/>
      <c r="I26" s="31">
        <v>250</v>
      </c>
      <c r="J26" s="31">
        <v>250</v>
      </c>
      <c r="K26" s="9"/>
    </row>
    <row r="27" spans="1:13" x14ac:dyDescent="0.25">
      <c r="A27" s="5" t="s">
        <v>65</v>
      </c>
      <c r="B27" t="s">
        <v>170</v>
      </c>
      <c r="F27" s="6" t="s">
        <v>180</v>
      </c>
      <c r="G27" s="37" t="s">
        <v>24</v>
      </c>
      <c r="H27" s="38"/>
      <c r="I27" s="41">
        <v>200</v>
      </c>
      <c r="J27" s="41">
        <v>200</v>
      </c>
      <c r="K27" s="41"/>
    </row>
    <row r="28" spans="1:13" x14ac:dyDescent="0.25">
      <c r="A28" s="5" t="s">
        <v>67</v>
      </c>
      <c r="B28" t="s">
        <v>112</v>
      </c>
      <c r="F28" s="6" t="s">
        <v>66</v>
      </c>
      <c r="G28" s="40" t="s">
        <v>12</v>
      </c>
      <c r="H28" s="27"/>
      <c r="I28" s="31">
        <v>200</v>
      </c>
      <c r="J28" s="31">
        <v>200</v>
      </c>
      <c r="K28" s="9"/>
    </row>
    <row r="29" spans="1:13" x14ac:dyDescent="0.25">
      <c r="A29" s="5" t="s">
        <v>70</v>
      </c>
      <c r="B29" t="s">
        <v>116</v>
      </c>
      <c r="F29" s="6" t="s">
        <v>181</v>
      </c>
      <c r="G29" s="70" t="s">
        <v>16</v>
      </c>
      <c r="H29" s="71"/>
      <c r="I29" s="72">
        <v>150</v>
      </c>
      <c r="J29" s="49">
        <v>150</v>
      </c>
      <c r="K29" s="41"/>
    </row>
    <row r="30" spans="1:13" x14ac:dyDescent="0.25">
      <c r="A30" s="5" t="s">
        <v>72</v>
      </c>
      <c r="B30" t="s">
        <v>120</v>
      </c>
      <c r="F30" s="6" t="s">
        <v>182</v>
      </c>
      <c r="G30" s="42" t="s">
        <v>245</v>
      </c>
      <c r="H30" s="43"/>
      <c r="I30" s="43"/>
      <c r="J30" s="35">
        <f>SUM(J23:J29)</f>
        <v>1150</v>
      </c>
    </row>
    <row r="31" spans="1:13" x14ac:dyDescent="0.25">
      <c r="A31" s="5" t="s">
        <v>75</v>
      </c>
      <c r="B31" t="s">
        <v>171</v>
      </c>
      <c r="F31" s="6" t="s">
        <v>69</v>
      </c>
      <c r="G31" s="42"/>
      <c r="H31" s="43"/>
      <c r="I31" s="43"/>
      <c r="J31" s="87" t="s">
        <v>238</v>
      </c>
      <c r="K31" s="75">
        <f>SUMIF(K23:K29,"&lt;&gt;",J23:J29)</f>
        <v>0</v>
      </c>
    </row>
    <row r="32" spans="1:13" x14ac:dyDescent="0.25">
      <c r="A32" s="5" t="s">
        <v>77</v>
      </c>
      <c r="B32" t="s">
        <v>124</v>
      </c>
      <c r="F32" s="6" t="s">
        <v>154</v>
      </c>
    </row>
    <row r="33" spans="1:10" ht="15.75" x14ac:dyDescent="0.25">
      <c r="A33" s="5" t="s">
        <v>80</v>
      </c>
      <c r="B33" t="s">
        <v>127</v>
      </c>
      <c r="F33" s="6" t="s">
        <v>74</v>
      </c>
      <c r="G33" s="11" t="s">
        <v>217</v>
      </c>
    </row>
    <row r="34" spans="1:10" ht="15.75" x14ac:dyDescent="0.25">
      <c r="A34" s="5" t="s">
        <v>83</v>
      </c>
      <c r="B34" t="s">
        <v>132</v>
      </c>
      <c r="F34" s="6" t="s">
        <v>155</v>
      </c>
      <c r="G34" s="11" t="s">
        <v>226</v>
      </c>
      <c r="H34" s="45"/>
      <c r="J34" s="11"/>
    </row>
    <row r="35" spans="1:10" ht="15.75" x14ac:dyDescent="0.25">
      <c r="A35" s="5" t="s">
        <v>86</v>
      </c>
      <c r="B35" t="s">
        <v>133</v>
      </c>
      <c r="F35" s="6" t="s">
        <v>183</v>
      </c>
      <c r="G35" s="11" t="s">
        <v>214</v>
      </c>
      <c r="I35" s="9"/>
      <c r="J35" s="11"/>
    </row>
    <row r="36" spans="1:10" x14ac:dyDescent="0.25">
      <c r="A36" s="5" t="s">
        <v>88</v>
      </c>
      <c r="B36" t="s">
        <v>135</v>
      </c>
      <c r="F36" s="6" t="s">
        <v>79</v>
      </c>
    </row>
    <row r="37" spans="1:10" x14ac:dyDescent="0.25">
      <c r="A37" s="5" t="s">
        <v>90</v>
      </c>
      <c r="B37" t="s">
        <v>176</v>
      </c>
      <c r="F37" s="6" t="s">
        <v>184</v>
      </c>
    </row>
    <row r="38" spans="1:10" x14ac:dyDescent="0.25">
      <c r="A38" s="5" t="s">
        <v>92</v>
      </c>
      <c r="B38" t="s">
        <v>137</v>
      </c>
      <c r="F38" s="6" t="s">
        <v>82</v>
      </c>
    </row>
    <row r="39" spans="1:10" x14ac:dyDescent="0.25">
      <c r="A39" s="5" t="s">
        <v>95</v>
      </c>
      <c r="B39" t="s">
        <v>139</v>
      </c>
      <c r="F39" s="6" t="s">
        <v>85</v>
      </c>
    </row>
    <row r="40" spans="1:10" x14ac:dyDescent="0.25">
      <c r="A40" s="5" t="s">
        <v>98</v>
      </c>
      <c r="B40" t="s">
        <v>140</v>
      </c>
      <c r="F40" s="6" t="s">
        <v>185</v>
      </c>
    </row>
    <row r="41" spans="1:10" x14ac:dyDescent="0.25">
      <c r="A41" s="5" t="s">
        <v>101</v>
      </c>
      <c r="B41" t="s">
        <v>143</v>
      </c>
      <c r="F41" s="6" t="s">
        <v>94</v>
      </c>
    </row>
    <row r="42" spans="1:10" x14ac:dyDescent="0.25">
      <c r="A42" s="5" t="s">
        <v>104</v>
      </c>
      <c r="B42" t="s">
        <v>144</v>
      </c>
      <c r="F42" s="6" t="s">
        <v>97</v>
      </c>
    </row>
    <row r="43" spans="1:10" x14ac:dyDescent="0.25">
      <c r="A43" s="5" t="s">
        <v>106</v>
      </c>
      <c r="B43" t="s">
        <v>145</v>
      </c>
      <c r="F43" s="6" t="s">
        <v>100</v>
      </c>
    </row>
    <row r="44" spans="1:10" x14ac:dyDescent="0.25">
      <c r="A44" s="5" t="s">
        <v>108</v>
      </c>
      <c r="B44" t="s">
        <v>149</v>
      </c>
      <c r="F44" s="6" t="s">
        <v>186</v>
      </c>
    </row>
    <row r="45" spans="1:10" x14ac:dyDescent="0.25">
      <c r="A45" s="5" t="s">
        <v>111</v>
      </c>
      <c r="B45" t="s">
        <v>177</v>
      </c>
      <c r="F45" s="6" t="s">
        <v>103</v>
      </c>
    </row>
    <row r="46" spans="1:10" x14ac:dyDescent="0.25">
      <c r="F46" s="6" t="s">
        <v>110</v>
      </c>
    </row>
    <row r="47" spans="1:10" x14ac:dyDescent="0.25">
      <c r="F47" s="6" t="s">
        <v>113</v>
      </c>
    </row>
    <row r="48" spans="1:10" x14ac:dyDescent="0.25">
      <c r="F48" s="6" t="s">
        <v>115</v>
      </c>
    </row>
    <row r="49" spans="1:6" x14ac:dyDescent="0.25">
      <c r="F49" s="6" t="s">
        <v>117</v>
      </c>
    </row>
    <row r="50" spans="1:6" x14ac:dyDescent="0.25">
      <c r="F50" s="6" t="s">
        <v>119</v>
      </c>
    </row>
    <row r="51" spans="1:6" x14ac:dyDescent="0.25">
      <c r="F51"/>
    </row>
    <row r="53" spans="1:6" ht="15.75" x14ac:dyDescent="0.25">
      <c r="D53" s="11"/>
      <c r="E53" s="47"/>
      <c r="F53"/>
    </row>
    <row r="54" spans="1:6" ht="15.75" x14ac:dyDescent="0.25">
      <c r="D54" s="11"/>
      <c r="E54" s="45"/>
      <c r="F54"/>
    </row>
    <row r="55" spans="1:6" ht="15.75" x14ac:dyDescent="0.25">
      <c r="D55" s="11"/>
      <c r="F55"/>
    </row>
    <row r="56" spans="1:6" x14ac:dyDescent="0.25">
      <c r="A56" s="7"/>
    </row>
    <row r="64" spans="1:6" x14ac:dyDescent="0.25">
      <c r="F64"/>
    </row>
    <row r="65" spans="1:6" x14ac:dyDescent="0.25"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7"/>
      <c r="F72"/>
    </row>
    <row r="73" spans="1:6" x14ac:dyDescent="0.25">
      <c r="B73" s="4"/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7"/>
      <c r="F95"/>
    </row>
    <row r="96" spans="1:6" x14ac:dyDescent="0.25">
      <c r="B96" s="4"/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x14ac:dyDescent="0.25">
      <c r="F100"/>
    </row>
    <row r="101" spans="1:6" x14ac:dyDescent="0.25">
      <c r="C101" s="9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B108" s="4"/>
      <c r="F108"/>
    </row>
    <row r="109" spans="1:6" x14ac:dyDescent="0.25">
      <c r="F109"/>
    </row>
    <row r="110" spans="1:6" x14ac:dyDescent="0.25">
      <c r="F110"/>
    </row>
    <row r="111" spans="1:6" x14ac:dyDescent="0.25">
      <c r="A111" s="7"/>
      <c r="F111"/>
    </row>
    <row r="134" spans="1:6" x14ac:dyDescent="0.25">
      <c r="F134"/>
    </row>
    <row r="135" spans="1:6" x14ac:dyDescent="0.25">
      <c r="A135" s="10"/>
    </row>
    <row r="152" spans="1:6" x14ac:dyDescent="0.25">
      <c r="F152"/>
    </row>
    <row r="153" spans="1:6" x14ac:dyDescent="0.25">
      <c r="A153" s="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26B0A"/>
  </sheetPr>
  <dimension ref="A1:M153"/>
  <sheetViews>
    <sheetView workbookViewId="0"/>
  </sheetViews>
  <sheetFormatPr defaultRowHeight="15" x14ac:dyDescent="0.25"/>
  <cols>
    <col min="1" max="1" width="34" customWidth="1"/>
    <col min="2" max="2" width="19.140625" customWidth="1"/>
    <col min="3" max="3" width="1.85546875" hidden="1" customWidth="1"/>
    <col min="4" max="4" width="25.5703125" customWidth="1"/>
    <col min="5" max="5" width="19.42578125" customWidth="1"/>
    <col min="6" max="6" width="25.85546875" style="1" customWidth="1"/>
    <col min="7" max="7" width="33.85546875" customWidth="1"/>
    <col min="8" max="8" width="14.28515625" customWidth="1"/>
    <col min="9" max="9" width="13.5703125" customWidth="1"/>
    <col min="10" max="10" width="16.140625" customWidth="1"/>
    <col min="11" max="11" width="12" customWidth="1"/>
    <col min="12" max="12" width="10.28515625" customWidth="1"/>
  </cols>
  <sheetData>
    <row r="1" spans="1:13" s="50" customFormat="1" ht="18.75" x14ac:dyDescent="0.3">
      <c r="A1" s="53" t="s">
        <v>248</v>
      </c>
      <c r="F1" s="51"/>
    </row>
    <row r="3" spans="1:13" s="44" customFormat="1" ht="15.75" x14ac:dyDescent="0.25">
      <c r="A3" s="11" t="s">
        <v>219</v>
      </c>
      <c r="B3" s="48"/>
      <c r="C3" s="11"/>
      <c r="D3" s="11"/>
      <c r="E3" s="11"/>
      <c r="F3" s="11"/>
      <c r="G3" s="11"/>
    </row>
    <row r="4" spans="1:13" x14ac:dyDescent="0.25">
      <c r="A4" s="54"/>
      <c r="B4" s="54"/>
      <c r="C4" s="54"/>
      <c r="D4" s="54"/>
      <c r="E4" s="54"/>
      <c r="F4" s="54"/>
      <c r="G4" s="54"/>
    </row>
    <row r="5" spans="1:13" ht="15.75" x14ac:dyDescent="0.25">
      <c r="A5" s="55" t="s">
        <v>0</v>
      </c>
      <c r="B5" s="55" t="s">
        <v>243</v>
      </c>
      <c r="C5" s="55"/>
      <c r="D5" s="55" t="s">
        <v>195</v>
      </c>
      <c r="E5" s="55" t="s">
        <v>1</v>
      </c>
      <c r="F5" s="55" t="s">
        <v>230</v>
      </c>
      <c r="G5" s="90" t="s">
        <v>234</v>
      </c>
      <c r="H5" s="12"/>
      <c r="I5" s="12"/>
    </row>
    <row r="6" spans="1:13" ht="18.75" x14ac:dyDescent="0.3">
      <c r="A6" s="2"/>
      <c r="C6" s="3"/>
      <c r="G6" s="13"/>
      <c r="J6" s="14"/>
      <c r="L6" s="13"/>
      <c r="M6" s="14"/>
    </row>
    <row r="7" spans="1:13" ht="15.75" x14ac:dyDescent="0.25">
      <c r="A7" s="2" t="s">
        <v>2</v>
      </c>
      <c r="B7" s="52" t="s">
        <v>249</v>
      </c>
      <c r="C7" s="2"/>
      <c r="D7" s="2" t="s">
        <v>3</v>
      </c>
      <c r="E7" s="2" t="s">
        <v>4</v>
      </c>
      <c r="F7" s="52" t="s">
        <v>5</v>
      </c>
      <c r="G7" s="15"/>
      <c r="H7" s="92" t="s">
        <v>241</v>
      </c>
      <c r="I7" s="73" t="s">
        <v>236</v>
      </c>
      <c r="J7" s="76"/>
      <c r="K7" s="91"/>
      <c r="L7" s="76"/>
      <c r="M7" s="76"/>
    </row>
    <row r="8" spans="1:13" ht="15.75" x14ac:dyDescent="0.25">
      <c r="A8" s="5" t="s">
        <v>6</v>
      </c>
      <c r="B8" t="s">
        <v>7</v>
      </c>
      <c r="D8" t="s">
        <v>220</v>
      </c>
      <c r="E8" t="s">
        <v>230</v>
      </c>
      <c r="F8" s="6" t="s">
        <v>9</v>
      </c>
      <c r="G8" s="17" t="s">
        <v>250</v>
      </c>
      <c r="H8" s="93" t="s">
        <v>204</v>
      </c>
      <c r="I8" s="74" t="s">
        <v>237</v>
      </c>
      <c r="J8" s="77"/>
      <c r="K8" s="91"/>
      <c r="L8" s="78"/>
      <c r="M8" s="78"/>
    </row>
    <row r="9" spans="1:13" x14ac:dyDescent="0.25">
      <c r="A9" s="5" t="s">
        <v>10</v>
      </c>
      <c r="B9" t="s">
        <v>159</v>
      </c>
      <c r="D9" t="s">
        <v>221</v>
      </c>
      <c r="E9" t="s">
        <v>12</v>
      </c>
      <c r="F9" s="6" t="s">
        <v>13</v>
      </c>
      <c r="G9" s="20"/>
      <c r="H9" s="22"/>
      <c r="J9" s="79"/>
      <c r="K9" s="91"/>
      <c r="L9" s="80"/>
      <c r="M9" s="80"/>
    </row>
    <row r="10" spans="1:13" x14ac:dyDescent="0.25">
      <c r="A10" s="5" t="s">
        <v>14</v>
      </c>
      <c r="B10" t="s">
        <v>29</v>
      </c>
      <c r="D10" t="s">
        <v>222</v>
      </c>
      <c r="E10" t="s">
        <v>16</v>
      </c>
      <c r="F10" s="6" t="s">
        <v>17</v>
      </c>
      <c r="G10" s="23" t="s">
        <v>207</v>
      </c>
      <c r="H10" s="24">
        <v>1200</v>
      </c>
      <c r="I10" s="28"/>
      <c r="J10" s="81"/>
      <c r="K10" s="91"/>
      <c r="L10" s="81"/>
      <c r="M10" s="81"/>
    </row>
    <row r="11" spans="1:13" x14ac:dyDescent="0.25">
      <c r="A11" s="5" t="s">
        <v>18</v>
      </c>
      <c r="B11" t="s">
        <v>38</v>
      </c>
      <c r="D11" t="s">
        <v>223</v>
      </c>
      <c r="E11" t="s">
        <v>20</v>
      </c>
      <c r="F11" s="6" t="s">
        <v>21</v>
      </c>
      <c r="G11" s="25" t="s">
        <v>208</v>
      </c>
      <c r="H11" s="26">
        <v>700</v>
      </c>
      <c r="I11" s="9"/>
      <c r="J11" s="82"/>
      <c r="K11" s="91"/>
      <c r="L11" s="83"/>
      <c r="M11" s="83"/>
    </row>
    <row r="12" spans="1:13" x14ac:dyDescent="0.25">
      <c r="A12" s="5" t="s">
        <v>22</v>
      </c>
      <c r="B12" t="s">
        <v>43</v>
      </c>
      <c r="D12" t="s">
        <v>224</v>
      </c>
      <c r="E12" t="s">
        <v>24</v>
      </c>
      <c r="F12" s="6" t="s">
        <v>27</v>
      </c>
      <c r="G12" s="23" t="s">
        <v>8</v>
      </c>
      <c r="H12" s="28">
        <v>450</v>
      </c>
      <c r="I12" s="28"/>
      <c r="J12" s="82"/>
      <c r="K12" s="91"/>
      <c r="L12" s="84"/>
      <c r="M12" s="84"/>
    </row>
    <row r="13" spans="1:13" x14ac:dyDescent="0.25">
      <c r="A13" s="5" t="s">
        <v>25</v>
      </c>
      <c r="B13" t="s">
        <v>160</v>
      </c>
      <c r="F13" s="6" t="s">
        <v>30</v>
      </c>
      <c r="G13" s="25" t="s">
        <v>20</v>
      </c>
      <c r="H13" s="31">
        <v>350</v>
      </c>
      <c r="I13" s="9"/>
      <c r="J13" s="84"/>
      <c r="K13" s="91"/>
      <c r="L13" s="84"/>
      <c r="M13" s="84"/>
    </row>
    <row r="14" spans="1:13" x14ac:dyDescent="0.25">
      <c r="A14" s="5" t="s">
        <v>28</v>
      </c>
      <c r="B14" t="s">
        <v>161</v>
      </c>
      <c r="F14" s="6" t="s">
        <v>33</v>
      </c>
      <c r="G14" s="23" t="s">
        <v>24</v>
      </c>
      <c r="H14" s="28">
        <v>300</v>
      </c>
      <c r="I14" s="28"/>
      <c r="J14" s="84"/>
      <c r="K14" s="91"/>
      <c r="L14" s="84"/>
      <c r="M14" s="84"/>
    </row>
    <row r="15" spans="1:13" x14ac:dyDescent="0.25">
      <c r="A15" s="5" t="s">
        <v>31</v>
      </c>
      <c r="B15" t="s">
        <v>162</v>
      </c>
      <c r="F15" s="6" t="s">
        <v>36</v>
      </c>
      <c r="G15" s="25" t="s">
        <v>12</v>
      </c>
      <c r="H15" s="31">
        <v>250</v>
      </c>
      <c r="I15" s="9"/>
      <c r="J15" s="84"/>
      <c r="K15" s="91"/>
      <c r="L15" s="84"/>
      <c r="M15" s="84"/>
    </row>
    <row r="16" spans="1:13" x14ac:dyDescent="0.25">
      <c r="A16" s="5" t="s">
        <v>34</v>
      </c>
      <c r="B16" t="s">
        <v>163</v>
      </c>
      <c r="F16" s="6" t="s">
        <v>41</v>
      </c>
      <c r="G16" s="57" t="s">
        <v>16</v>
      </c>
      <c r="H16" s="32">
        <v>150</v>
      </c>
      <c r="I16" s="28"/>
      <c r="J16" s="85"/>
      <c r="K16" s="91"/>
      <c r="L16" s="86"/>
      <c r="M16" s="86"/>
    </row>
    <row r="17" spans="1:13" x14ac:dyDescent="0.25">
      <c r="A17" s="5" t="s">
        <v>37</v>
      </c>
      <c r="B17" t="s">
        <v>164</v>
      </c>
      <c r="F17" s="6" t="s">
        <v>225</v>
      </c>
      <c r="G17" s="34" t="s">
        <v>209</v>
      </c>
      <c r="H17" s="35">
        <f>SUM(H10:H16)</f>
        <v>3400</v>
      </c>
      <c r="I17" s="75"/>
      <c r="J17" s="35"/>
      <c r="L17" s="35"/>
      <c r="M17" s="35"/>
    </row>
    <row r="18" spans="1:13" x14ac:dyDescent="0.25">
      <c r="A18" s="5" t="s">
        <v>39</v>
      </c>
      <c r="B18" t="s">
        <v>166</v>
      </c>
      <c r="F18" s="6" t="s">
        <v>44</v>
      </c>
      <c r="G18" s="34"/>
      <c r="H18" s="87" t="s">
        <v>238</v>
      </c>
      <c r="I18" s="75">
        <f>SUMIF(I10:I16,"&lt;&gt;",H10:H16)</f>
        <v>0</v>
      </c>
      <c r="J18" s="35"/>
      <c r="K18" s="35"/>
    </row>
    <row r="19" spans="1:13" x14ac:dyDescent="0.25">
      <c r="A19" s="5" t="s">
        <v>42</v>
      </c>
      <c r="B19" t="s">
        <v>167</v>
      </c>
      <c r="F19" s="6" t="s">
        <v>47</v>
      </c>
      <c r="G19" s="34"/>
      <c r="H19" s="35"/>
      <c r="J19" s="35"/>
      <c r="K19" s="35"/>
    </row>
    <row r="20" spans="1:13" x14ac:dyDescent="0.25">
      <c r="A20" s="5" t="s">
        <v>45</v>
      </c>
      <c r="B20" t="s">
        <v>168</v>
      </c>
      <c r="F20" s="6" t="s">
        <v>50</v>
      </c>
      <c r="G20" s="37"/>
      <c r="H20" s="46" t="s">
        <v>251</v>
      </c>
      <c r="I20" s="37"/>
      <c r="J20" s="37"/>
      <c r="K20" s="88" t="s">
        <v>236</v>
      </c>
    </row>
    <row r="21" spans="1:13" x14ac:dyDescent="0.25">
      <c r="A21" s="5" t="s">
        <v>48</v>
      </c>
      <c r="B21" t="s">
        <v>169</v>
      </c>
      <c r="F21" s="6" t="s">
        <v>52</v>
      </c>
      <c r="G21" s="36" t="s">
        <v>210</v>
      </c>
      <c r="H21" s="36" t="s">
        <v>215</v>
      </c>
      <c r="I21" s="36" t="s">
        <v>211</v>
      </c>
      <c r="J21" s="36" t="s">
        <v>212</v>
      </c>
      <c r="K21" s="89" t="s">
        <v>237</v>
      </c>
    </row>
    <row r="22" spans="1:13" x14ac:dyDescent="0.25">
      <c r="A22" s="5" t="s">
        <v>51</v>
      </c>
      <c r="B22" t="s">
        <v>121</v>
      </c>
      <c r="F22" s="6" t="s">
        <v>55</v>
      </c>
    </row>
    <row r="23" spans="1:13" x14ac:dyDescent="0.25">
      <c r="A23" s="5" t="s">
        <v>53</v>
      </c>
      <c r="B23" t="s">
        <v>172</v>
      </c>
      <c r="F23" s="6" t="s">
        <v>58</v>
      </c>
      <c r="G23" s="37" t="s">
        <v>207</v>
      </c>
      <c r="H23" s="38"/>
      <c r="I23" s="39">
        <v>150</v>
      </c>
      <c r="J23" s="39">
        <f>I23*H23</f>
        <v>0</v>
      </c>
      <c r="K23" s="41"/>
    </row>
    <row r="24" spans="1:13" x14ac:dyDescent="0.25">
      <c r="A24" s="5" t="s">
        <v>56</v>
      </c>
      <c r="B24" t="s">
        <v>173</v>
      </c>
      <c r="F24" s="6" t="s">
        <v>61</v>
      </c>
      <c r="G24" s="40" t="s">
        <v>208</v>
      </c>
      <c r="H24" s="27"/>
      <c r="I24" s="31">
        <v>75</v>
      </c>
      <c r="J24" s="31">
        <f>I24*H24</f>
        <v>0</v>
      </c>
      <c r="K24" s="9"/>
    </row>
    <row r="25" spans="1:13" x14ac:dyDescent="0.25">
      <c r="A25" s="5" t="s">
        <v>59</v>
      </c>
      <c r="B25" t="s">
        <v>174</v>
      </c>
      <c r="F25" s="6" t="s">
        <v>179</v>
      </c>
      <c r="G25" s="37" t="s">
        <v>8</v>
      </c>
      <c r="H25" s="38"/>
      <c r="I25" s="41">
        <v>350</v>
      </c>
      <c r="J25" s="41">
        <v>350</v>
      </c>
      <c r="K25" s="41"/>
    </row>
    <row r="26" spans="1:13" x14ac:dyDescent="0.25">
      <c r="A26" s="5" t="s">
        <v>62</v>
      </c>
      <c r="B26" t="s">
        <v>130</v>
      </c>
      <c r="F26" s="6" t="s">
        <v>64</v>
      </c>
      <c r="G26" s="40" t="s">
        <v>20</v>
      </c>
      <c r="H26" s="27"/>
      <c r="I26" s="31">
        <v>250</v>
      </c>
      <c r="J26" s="31">
        <v>250</v>
      </c>
      <c r="K26" s="9"/>
    </row>
    <row r="27" spans="1:13" x14ac:dyDescent="0.25">
      <c r="A27" s="5" t="s">
        <v>65</v>
      </c>
      <c r="B27" t="s">
        <v>175</v>
      </c>
      <c r="F27" s="6" t="s">
        <v>180</v>
      </c>
      <c r="G27" s="37" t="s">
        <v>24</v>
      </c>
      <c r="H27" s="38"/>
      <c r="I27" s="41">
        <v>200</v>
      </c>
      <c r="J27" s="41">
        <v>200</v>
      </c>
      <c r="K27" s="41"/>
    </row>
    <row r="28" spans="1:13" x14ac:dyDescent="0.25">
      <c r="A28" s="5" t="s">
        <v>67</v>
      </c>
      <c r="B28" t="s">
        <v>178</v>
      </c>
      <c r="F28" s="6" t="s">
        <v>66</v>
      </c>
      <c r="G28" s="40" t="s">
        <v>12</v>
      </c>
      <c r="H28" s="27"/>
      <c r="I28" s="31">
        <v>200</v>
      </c>
      <c r="J28" s="31">
        <v>200</v>
      </c>
      <c r="K28" s="9"/>
    </row>
    <row r="29" spans="1:13" x14ac:dyDescent="0.25">
      <c r="A29" s="5" t="s">
        <v>70</v>
      </c>
      <c r="B29" t="s">
        <v>152</v>
      </c>
      <c r="F29" s="6" t="s">
        <v>181</v>
      </c>
      <c r="G29" s="70" t="s">
        <v>16</v>
      </c>
      <c r="H29" s="71"/>
      <c r="I29" s="72">
        <v>150</v>
      </c>
      <c r="J29" s="49">
        <v>150</v>
      </c>
      <c r="K29" s="41"/>
    </row>
    <row r="30" spans="1:13" x14ac:dyDescent="0.25">
      <c r="A30" s="5" t="s">
        <v>72</v>
      </c>
      <c r="F30" s="6" t="s">
        <v>182</v>
      </c>
      <c r="G30" s="42" t="s">
        <v>216</v>
      </c>
      <c r="H30" s="43"/>
      <c r="I30" s="43"/>
      <c r="J30" s="35">
        <f>SUM(J23:J29)</f>
        <v>1150</v>
      </c>
    </row>
    <row r="31" spans="1:13" x14ac:dyDescent="0.25">
      <c r="A31" s="5" t="s">
        <v>75</v>
      </c>
      <c r="F31" s="6" t="s">
        <v>69</v>
      </c>
      <c r="G31" s="42"/>
      <c r="H31" s="43"/>
      <c r="I31" s="43"/>
      <c r="J31" s="87" t="s">
        <v>238</v>
      </c>
      <c r="K31" s="75">
        <f>SUMIF(K23:K29,"&lt;&gt;",J23:J29)</f>
        <v>0</v>
      </c>
    </row>
    <row r="32" spans="1:13" x14ac:dyDescent="0.25">
      <c r="A32" s="5" t="s">
        <v>77</v>
      </c>
      <c r="F32" s="6" t="s">
        <v>154</v>
      </c>
    </row>
    <row r="33" spans="1:10" ht="15.75" x14ac:dyDescent="0.25">
      <c r="A33" s="5" t="s">
        <v>80</v>
      </c>
      <c r="F33" s="6" t="s">
        <v>74</v>
      </c>
      <c r="G33" s="11" t="s">
        <v>217</v>
      </c>
    </row>
    <row r="34" spans="1:10" ht="15.75" x14ac:dyDescent="0.25">
      <c r="A34" s="5" t="s">
        <v>83</v>
      </c>
      <c r="B34" s="4"/>
      <c r="F34" s="6" t="s">
        <v>155</v>
      </c>
      <c r="G34" s="11" t="s">
        <v>226</v>
      </c>
      <c r="H34" s="45"/>
      <c r="J34" s="11"/>
    </row>
    <row r="35" spans="1:10" ht="15.75" x14ac:dyDescent="0.25">
      <c r="A35" s="5" t="s">
        <v>86</v>
      </c>
      <c r="F35" s="6" t="s">
        <v>183</v>
      </c>
      <c r="G35" s="11" t="s">
        <v>214</v>
      </c>
      <c r="I35" s="9"/>
      <c r="J35" s="11"/>
    </row>
    <row r="36" spans="1:10" x14ac:dyDescent="0.25">
      <c r="A36" s="5" t="s">
        <v>88</v>
      </c>
      <c r="F36" s="6" t="s">
        <v>79</v>
      </c>
    </row>
    <row r="37" spans="1:10" x14ac:dyDescent="0.25">
      <c r="A37" s="5" t="s">
        <v>90</v>
      </c>
      <c r="F37" s="6" t="s">
        <v>184</v>
      </c>
    </row>
    <row r="38" spans="1:10" x14ac:dyDescent="0.25">
      <c r="A38" s="5" t="s">
        <v>92</v>
      </c>
      <c r="F38" s="6" t="s">
        <v>82</v>
      </c>
    </row>
    <row r="39" spans="1:10" x14ac:dyDescent="0.25">
      <c r="A39" s="5" t="s">
        <v>95</v>
      </c>
      <c r="F39" s="6" t="s">
        <v>85</v>
      </c>
    </row>
    <row r="40" spans="1:10" x14ac:dyDescent="0.25">
      <c r="A40" s="5" t="s">
        <v>98</v>
      </c>
      <c r="F40" s="6" t="s">
        <v>185</v>
      </c>
    </row>
    <row r="41" spans="1:10" x14ac:dyDescent="0.25">
      <c r="A41" s="5" t="s">
        <v>101</v>
      </c>
      <c r="F41" s="6" t="s">
        <v>94</v>
      </c>
    </row>
    <row r="42" spans="1:10" x14ac:dyDescent="0.25">
      <c r="A42" s="5" t="s">
        <v>104</v>
      </c>
      <c r="F42" s="6" t="s">
        <v>97</v>
      </c>
    </row>
    <row r="43" spans="1:10" x14ac:dyDescent="0.25">
      <c r="A43" s="5" t="s">
        <v>106</v>
      </c>
      <c r="F43" s="6" t="s">
        <v>100</v>
      </c>
    </row>
    <row r="44" spans="1:10" x14ac:dyDescent="0.25">
      <c r="A44" s="5" t="s">
        <v>108</v>
      </c>
      <c r="F44" s="6" t="s">
        <v>186</v>
      </c>
    </row>
    <row r="45" spans="1:10" x14ac:dyDescent="0.25">
      <c r="A45" s="5" t="s">
        <v>111</v>
      </c>
      <c r="F45" s="6" t="s">
        <v>103</v>
      </c>
    </row>
    <row r="46" spans="1:10" x14ac:dyDescent="0.25">
      <c r="F46" s="6" t="s">
        <v>110</v>
      </c>
    </row>
    <row r="47" spans="1:10" x14ac:dyDescent="0.25">
      <c r="F47" s="6" t="s">
        <v>113</v>
      </c>
    </row>
    <row r="48" spans="1:10" x14ac:dyDescent="0.25">
      <c r="F48" s="6" t="s">
        <v>115</v>
      </c>
    </row>
    <row r="49" spans="1:6" x14ac:dyDescent="0.25">
      <c r="F49" s="6" t="s">
        <v>117</v>
      </c>
    </row>
    <row r="50" spans="1:6" x14ac:dyDescent="0.25">
      <c r="F50" s="6" t="s">
        <v>119</v>
      </c>
    </row>
    <row r="51" spans="1:6" x14ac:dyDescent="0.25">
      <c r="F51"/>
    </row>
    <row r="53" spans="1:6" ht="15.75" x14ac:dyDescent="0.25">
      <c r="D53" s="11"/>
      <c r="E53" s="47"/>
      <c r="F53"/>
    </row>
    <row r="54" spans="1:6" ht="15.75" x14ac:dyDescent="0.25">
      <c r="D54" s="11"/>
      <c r="E54" s="45"/>
      <c r="F54"/>
    </row>
    <row r="55" spans="1:6" ht="15.75" x14ac:dyDescent="0.25">
      <c r="D55" s="11"/>
      <c r="F55"/>
    </row>
    <row r="56" spans="1:6" x14ac:dyDescent="0.25">
      <c r="A56" s="7"/>
    </row>
    <row r="64" spans="1:6" x14ac:dyDescent="0.25">
      <c r="F64"/>
    </row>
    <row r="65" spans="1:6" x14ac:dyDescent="0.25"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7"/>
      <c r="F72"/>
    </row>
    <row r="73" spans="1:6" x14ac:dyDescent="0.25"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7"/>
      <c r="F95"/>
    </row>
    <row r="96" spans="1:6" x14ac:dyDescent="0.25">
      <c r="B96" s="4"/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x14ac:dyDescent="0.25">
      <c r="F100"/>
    </row>
    <row r="101" spans="1:6" x14ac:dyDescent="0.25">
      <c r="C101" s="9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B108" s="4"/>
      <c r="F108"/>
    </row>
    <row r="109" spans="1:6" x14ac:dyDescent="0.25">
      <c r="F109"/>
    </row>
    <row r="110" spans="1:6" x14ac:dyDescent="0.25">
      <c r="F110"/>
    </row>
    <row r="111" spans="1:6" x14ac:dyDescent="0.25">
      <c r="A111" s="7"/>
      <c r="F111"/>
    </row>
    <row r="134" spans="1:6" x14ac:dyDescent="0.25">
      <c r="F134"/>
    </row>
    <row r="135" spans="1:6" x14ac:dyDescent="0.25">
      <c r="A135" s="10"/>
    </row>
    <row r="152" spans="1:6" x14ac:dyDescent="0.25">
      <c r="F152"/>
    </row>
    <row r="153" spans="1:6" x14ac:dyDescent="0.25">
      <c r="A153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0099"/>
  </sheetPr>
  <dimension ref="A1:M153"/>
  <sheetViews>
    <sheetView workbookViewId="0"/>
  </sheetViews>
  <sheetFormatPr defaultRowHeight="15" x14ac:dyDescent="0.25"/>
  <cols>
    <col min="1" max="1" width="34" customWidth="1"/>
    <col min="2" max="2" width="20.5703125" customWidth="1"/>
    <col min="3" max="3" width="1.85546875" hidden="1" customWidth="1"/>
    <col min="4" max="4" width="28.140625" customWidth="1"/>
    <col min="5" max="5" width="20.5703125" customWidth="1"/>
    <col min="6" max="6" width="25.85546875" style="1" customWidth="1"/>
    <col min="7" max="7" width="33.5703125" customWidth="1"/>
    <col min="8" max="8" width="13.42578125" customWidth="1"/>
    <col min="9" max="9" width="12.85546875" customWidth="1"/>
    <col min="10" max="10" width="15.85546875" customWidth="1"/>
    <col min="11" max="11" width="11.5703125" customWidth="1"/>
    <col min="12" max="12" width="10.28515625" customWidth="1"/>
  </cols>
  <sheetData>
    <row r="1" spans="1:13" s="50" customFormat="1" ht="18.75" x14ac:dyDescent="0.3">
      <c r="A1" s="53" t="s">
        <v>252</v>
      </c>
      <c r="F1" s="51"/>
    </row>
    <row r="3" spans="1:13" s="44" customFormat="1" ht="15.75" x14ac:dyDescent="0.25">
      <c r="A3" s="11" t="s">
        <v>219</v>
      </c>
      <c r="B3" s="48"/>
      <c r="C3" s="11"/>
      <c r="D3" s="11"/>
      <c r="E3" s="11"/>
      <c r="F3" s="11"/>
      <c r="G3" s="11"/>
    </row>
    <row r="4" spans="1:13" x14ac:dyDescent="0.25">
      <c r="A4" s="54"/>
      <c r="B4" s="54"/>
      <c r="C4" s="54"/>
      <c r="D4" s="54"/>
      <c r="E4" s="54"/>
      <c r="F4" s="54"/>
      <c r="G4" s="54"/>
    </row>
    <row r="5" spans="1:13" ht="15.75" x14ac:dyDescent="0.25">
      <c r="A5" s="55" t="s">
        <v>0</v>
      </c>
      <c r="B5" s="55" t="s">
        <v>243</v>
      </c>
      <c r="C5" s="55"/>
      <c r="D5" s="55" t="s">
        <v>195</v>
      </c>
      <c r="E5" s="55" t="s">
        <v>1</v>
      </c>
      <c r="F5" s="55" t="s">
        <v>230</v>
      </c>
      <c r="G5" s="90" t="s">
        <v>234</v>
      </c>
      <c r="H5" s="12"/>
      <c r="I5" s="12"/>
    </row>
    <row r="6" spans="1:13" ht="18.75" x14ac:dyDescent="0.3">
      <c r="A6" s="2"/>
      <c r="C6" s="3"/>
      <c r="G6" s="13"/>
      <c r="J6" s="14"/>
      <c r="L6" s="13"/>
      <c r="M6" s="14"/>
    </row>
    <row r="7" spans="1:13" ht="15.75" x14ac:dyDescent="0.25">
      <c r="A7" s="2" t="s">
        <v>2</v>
      </c>
      <c r="B7" s="52" t="s">
        <v>253</v>
      </c>
      <c r="C7" s="2"/>
      <c r="D7" s="2" t="s">
        <v>3</v>
      </c>
      <c r="E7" s="2" t="s">
        <v>4</v>
      </c>
      <c r="F7" s="52" t="s">
        <v>5</v>
      </c>
      <c r="G7" s="15"/>
      <c r="H7" s="16" t="s">
        <v>241</v>
      </c>
      <c r="I7" s="73" t="s">
        <v>236</v>
      </c>
      <c r="J7" s="76"/>
      <c r="K7" s="76"/>
      <c r="M7" s="16"/>
    </row>
    <row r="8" spans="1:13" ht="15.75" x14ac:dyDescent="0.25">
      <c r="A8" s="5" t="s">
        <v>6</v>
      </c>
      <c r="B8" t="s">
        <v>19</v>
      </c>
      <c r="D8" t="s">
        <v>220</v>
      </c>
      <c r="E8" t="s">
        <v>230</v>
      </c>
      <c r="F8" s="6" t="s">
        <v>9</v>
      </c>
      <c r="G8" s="17" t="s">
        <v>254</v>
      </c>
      <c r="H8" s="18" t="s">
        <v>205</v>
      </c>
      <c r="I8" s="74" t="s">
        <v>237</v>
      </c>
      <c r="J8" s="77"/>
      <c r="K8" s="78"/>
      <c r="M8" s="19"/>
    </row>
    <row r="9" spans="1:13" x14ac:dyDescent="0.25">
      <c r="A9" s="5" t="s">
        <v>10</v>
      </c>
      <c r="B9" t="s">
        <v>89</v>
      </c>
      <c r="D9" t="s">
        <v>221</v>
      </c>
      <c r="E9" t="s">
        <v>12</v>
      </c>
      <c r="F9" s="6" t="s">
        <v>13</v>
      </c>
      <c r="G9" s="20"/>
      <c r="H9" s="22"/>
      <c r="J9" s="79"/>
      <c r="K9" s="80"/>
      <c r="M9" s="22"/>
    </row>
    <row r="10" spans="1:13" x14ac:dyDescent="0.25">
      <c r="A10" s="5" t="s">
        <v>14</v>
      </c>
      <c r="B10" t="s">
        <v>91</v>
      </c>
      <c r="D10" t="s">
        <v>222</v>
      </c>
      <c r="E10" t="s">
        <v>16</v>
      </c>
      <c r="F10" s="6" t="s">
        <v>17</v>
      </c>
      <c r="G10" s="23" t="s">
        <v>207</v>
      </c>
      <c r="H10" s="24">
        <v>1100</v>
      </c>
      <c r="I10" s="28"/>
      <c r="J10" s="81"/>
      <c r="K10" s="81"/>
      <c r="M10" s="24"/>
    </row>
    <row r="11" spans="1:13" x14ac:dyDescent="0.25">
      <c r="A11" s="5" t="s">
        <v>18</v>
      </c>
      <c r="B11" t="s">
        <v>96</v>
      </c>
      <c r="D11" t="s">
        <v>223</v>
      </c>
      <c r="E11" t="s">
        <v>20</v>
      </c>
      <c r="F11" s="6" t="s">
        <v>21</v>
      </c>
      <c r="G11" s="25" t="s">
        <v>208</v>
      </c>
      <c r="H11" s="26">
        <v>550</v>
      </c>
      <c r="I11" s="9"/>
      <c r="J11" s="82"/>
      <c r="K11" s="83"/>
      <c r="M11" s="26"/>
    </row>
    <row r="12" spans="1:13" x14ac:dyDescent="0.25">
      <c r="A12" s="5" t="s">
        <v>22</v>
      </c>
      <c r="B12" t="s">
        <v>105</v>
      </c>
      <c r="D12" t="s">
        <v>224</v>
      </c>
      <c r="E12" t="s">
        <v>24</v>
      </c>
      <c r="F12" s="6" t="s">
        <v>27</v>
      </c>
      <c r="G12" s="23" t="s">
        <v>8</v>
      </c>
      <c r="H12" s="28">
        <v>450</v>
      </c>
      <c r="I12" s="28"/>
      <c r="J12" s="82"/>
      <c r="K12" s="84"/>
      <c r="M12" s="28"/>
    </row>
    <row r="13" spans="1:13" x14ac:dyDescent="0.25">
      <c r="A13" s="5" t="s">
        <v>25</v>
      </c>
      <c r="B13" t="s">
        <v>109</v>
      </c>
      <c r="F13" s="6" t="s">
        <v>30</v>
      </c>
      <c r="G13" s="25" t="s">
        <v>20</v>
      </c>
      <c r="H13" s="31">
        <v>350</v>
      </c>
      <c r="I13" s="9"/>
      <c r="J13" s="84"/>
      <c r="K13" s="84"/>
      <c r="M13" s="31"/>
    </row>
    <row r="14" spans="1:13" x14ac:dyDescent="0.25">
      <c r="A14" s="5" t="s">
        <v>28</v>
      </c>
      <c r="B14" t="s">
        <v>114</v>
      </c>
      <c r="F14" s="6" t="s">
        <v>33</v>
      </c>
      <c r="G14" s="23" t="s">
        <v>24</v>
      </c>
      <c r="H14" s="28">
        <v>300</v>
      </c>
      <c r="I14" s="28"/>
      <c r="J14" s="84"/>
      <c r="K14" s="84"/>
      <c r="M14" s="28"/>
    </row>
    <row r="15" spans="1:13" x14ac:dyDescent="0.25">
      <c r="A15" s="5" t="s">
        <v>31</v>
      </c>
      <c r="B15" t="s">
        <v>128</v>
      </c>
      <c r="F15" s="6" t="s">
        <v>36</v>
      </c>
      <c r="G15" s="25" t="s">
        <v>12</v>
      </c>
      <c r="H15" s="31">
        <v>250</v>
      </c>
      <c r="I15" s="9"/>
      <c r="J15" s="84"/>
      <c r="K15" s="84"/>
      <c r="M15" s="31"/>
    </row>
    <row r="16" spans="1:13" x14ac:dyDescent="0.25">
      <c r="A16" s="5" t="s">
        <v>34</v>
      </c>
      <c r="B16" t="s">
        <v>134</v>
      </c>
      <c r="F16" s="6" t="s">
        <v>41</v>
      </c>
      <c r="G16" s="57" t="s">
        <v>16</v>
      </c>
      <c r="H16" s="32">
        <v>150</v>
      </c>
      <c r="I16" s="28"/>
      <c r="J16" s="85"/>
      <c r="K16" s="86"/>
      <c r="M16" s="32"/>
    </row>
    <row r="17" spans="1:13" x14ac:dyDescent="0.25">
      <c r="A17" s="5" t="s">
        <v>37</v>
      </c>
      <c r="B17" t="s">
        <v>136</v>
      </c>
      <c r="F17" s="6" t="s">
        <v>225</v>
      </c>
      <c r="G17" s="34" t="s">
        <v>209</v>
      </c>
      <c r="H17" s="35">
        <f>SUM(H10:H16)</f>
        <v>3150</v>
      </c>
      <c r="I17" s="75"/>
      <c r="J17" s="35"/>
      <c r="K17" s="35"/>
      <c r="M17" s="35"/>
    </row>
    <row r="18" spans="1:13" x14ac:dyDescent="0.25">
      <c r="A18" s="5" t="s">
        <v>39</v>
      </c>
      <c r="B18" t="s">
        <v>150</v>
      </c>
      <c r="F18" s="6" t="s">
        <v>44</v>
      </c>
      <c r="G18" s="34"/>
      <c r="H18" s="87" t="s">
        <v>238</v>
      </c>
      <c r="I18" s="75">
        <f>SUMIF(I10:I16,"&lt;&gt;",H10:H16)</f>
        <v>0</v>
      </c>
      <c r="J18" s="35"/>
      <c r="K18" s="35"/>
    </row>
    <row r="19" spans="1:13" x14ac:dyDescent="0.25">
      <c r="A19" s="5" t="s">
        <v>42</v>
      </c>
      <c r="B19" s="8"/>
      <c r="F19" s="6" t="s">
        <v>47</v>
      </c>
      <c r="G19" s="34"/>
      <c r="H19" s="35"/>
      <c r="J19" s="35"/>
      <c r="K19" s="35"/>
    </row>
    <row r="20" spans="1:13" x14ac:dyDescent="0.25">
      <c r="A20" s="5" t="s">
        <v>45</v>
      </c>
      <c r="B20" s="8"/>
      <c r="F20" s="6" t="s">
        <v>50</v>
      </c>
      <c r="G20" s="37"/>
      <c r="H20" s="46" t="s">
        <v>213</v>
      </c>
      <c r="I20" s="37"/>
      <c r="J20" s="37"/>
      <c r="K20" s="88" t="s">
        <v>236</v>
      </c>
    </row>
    <row r="21" spans="1:13" x14ac:dyDescent="0.25">
      <c r="A21" s="5" t="s">
        <v>48</v>
      </c>
      <c r="F21" s="6" t="s">
        <v>52</v>
      </c>
      <c r="G21" s="36" t="s">
        <v>210</v>
      </c>
      <c r="H21" s="36" t="s">
        <v>215</v>
      </c>
      <c r="I21" s="36" t="s">
        <v>211</v>
      </c>
      <c r="J21" s="36" t="s">
        <v>212</v>
      </c>
      <c r="K21" s="89" t="s">
        <v>237</v>
      </c>
    </row>
    <row r="22" spans="1:13" x14ac:dyDescent="0.25">
      <c r="A22" s="5" t="s">
        <v>51</v>
      </c>
      <c r="F22" s="6" t="s">
        <v>55</v>
      </c>
    </row>
    <row r="23" spans="1:13" x14ac:dyDescent="0.25">
      <c r="A23" s="5" t="s">
        <v>53</v>
      </c>
      <c r="F23" s="6" t="s">
        <v>58</v>
      </c>
      <c r="G23" s="37" t="s">
        <v>207</v>
      </c>
      <c r="H23" s="38"/>
      <c r="I23" s="39">
        <v>150</v>
      </c>
      <c r="J23" s="39">
        <f>I23*H23</f>
        <v>0</v>
      </c>
      <c r="K23" s="41"/>
    </row>
    <row r="24" spans="1:13" x14ac:dyDescent="0.25">
      <c r="A24" s="5" t="s">
        <v>56</v>
      </c>
      <c r="F24" s="6" t="s">
        <v>61</v>
      </c>
      <c r="G24" s="40" t="s">
        <v>208</v>
      </c>
      <c r="H24" s="27"/>
      <c r="I24" s="31">
        <v>75</v>
      </c>
      <c r="J24" s="31">
        <f>I24*H24</f>
        <v>0</v>
      </c>
      <c r="K24" s="9"/>
    </row>
    <row r="25" spans="1:13" x14ac:dyDescent="0.25">
      <c r="A25" s="5" t="s">
        <v>59</v>
      </c>
      <c r="F25" s="6" t="s">
        <v>179</v>
      </c>
      <c r="G25" s="37" t="s">
        <v>8</v>
      </c>
      <c r="H25" s="38"/>
      <c r="I25" s="41">
        <v>350</v>
      </c>
      <c r="J25" s="41">
        <v>350</v>
      </c>
      <c r="K25" s="41"/>
    </row>
    <row r="26" spans="1:13" x14ac:dyDescent="0.25">
      <c r="A26" s="5" t="s">
        <v>62</v>
      </c>
      <c r="F26" s="6" t="s">
        <v>64</v>
      </c>
      <c r="G26" s="40" t="s">
        <v>20</v>
      </c>
      <c r="H26" s="27"/>
      <c r="I26" s="31">
        <v>250</v>
      </c>
      <c r="J26" s="31">
        <v>250</v>
      </c>
      <c r="K26" s="9"/>
    </row>
    <row r="27" spans="1:13" x14ac:dyDescent="0.25">
      <c r="A27" s="5" t="s">
        <v>65</v>
      </c>
      <c r="F27" s="6" t="s">
        <v>180</v>
      </c>
      <c r="G27" s="37" t="s">
        <v>24</v>
      </c>
      <c r="H27" s="38"/>
      <c r="I27" s="41">
        <v>200</v>
      </c>
      <c r="J27" s="41">
        <v>200</v>
      </c>
      <c r="K27" s="41"/>
    </row>
    <row r="28" spans="1:13" x14ac:dyDescent="0.25">
      <c r="A28" s="5" t="s">
        <v>67</v>
      </c>
      <c r="F28" s="6" t="s">
        <v>66</v>
      </c>
      <c r="G28" s="40" t="s">
        <v>12</v>
      </c>
      <c r="H28" s="27"/>
      <c r="I28" s="31">
        <v>200</v>
      </c>
      <c r="J28" s="31">
        <v>200</v>
      </c>
      <c r="K28" s="9"/>
    </row>
    <row r="29" spans="1:13" x14ac:dyDescent="0.25">
      <c r="A29" s="5" t="s">
        <v>70</v>
      </c>
      <c r="F29" s="6" t="s">
        <v>181</v>
      </c>
      <c r="G29" s="70" t="s">
        <v>16</v>
      </c>
      <c r="H29" s="71"/>
      <c r="I29" s="72">
        <v>150</v>
      </c>
      <c r="J29" s="49">
        <v>150</v>
      </c>
      <c r="K29" s="41"/>
    </row>
    <row r="30" spans="1:13" x14ac:dyDescent="0.25">
      <c r="A30" s="5" t="s">
        <v>72</v>
      </c>
      <c r="F30" s="6" t="s">
        <v>182</v>
      </c>
      <c r="G30" s="42" t="s">
        <v>216</v>
      </c>
      <c r="H30" s="43"/>
      <c r="I30" s="43"/>
      <c r="J30" s="35">
        <f>SUM(J23:J29)</f>
        <v>1150</v>
      </c>
    </row>
    <row r="31" spans="1:13" x14ac:dyDescent="0.25">
      <c r="A31" s="5" t="s">
        <v>75</v>
      </c>
      <c r="F31" s="6" t="s">
        <v>69</v>
      </c>
      <c r="G31" s="42"/>
      <c r="H31" s="43"/>
      <c r="I31" s="43"/>
      <c r="J31" s="87" t="s">
        <v>238</v>
      </c>
      <c r="K31" s="75">
        <f>SUMIF(K23:K29,"&lt;&gt;",J23:J29)</f>
        <v>0</v>
      </c>
    </row>
    <row r="32" spans="1:13" x14ac:dyDescent="0.25">
      <c r="A32" s="5" t="s">
        <v>77</v>
      </c>
      <c r="F32" s="6" t="s">
        <v>154</v>
      </c>
    </row>
    <row r="33" spans="1:10" ht="15.75" x14ac:dyDescent="0.25">
      <c r="A33" s="5" t="s">
        <v>80</v>
      </c>
      <c r="F33" s="6" t="s">
        <v>74</v>
      </c>
      <c r="G33" s="11" t="s">
        <v>217</v>
      </c>
    </row>
    <row r="34" spans="1:10" ht="15.75" x14ac:dyDescent="0.25">
      <c r="A34" s="5" t="s">
        <v>83</v>
      </c>
      <c r="B34" s="4"/>
      <c r="F34" s="6" t="s">
        <v>155</v>
      </c>
      <c r="G34" s="11" t="s">
        <v>226</v>
      </c>
      <c r="H34" s="45"/>
      <c r="J34" s="11"/>
    </row>
    <row r="35" spans="1:10" ht="15.75" x14ac:dyDescent="0.25">
      <c r="A35" s="5" t="s">
        <v>86</v>
      </c>
      <c r="F35" s="6" t="s">
        <v>183</v>
      </c>
      <c r="G35" s="11" t="s">
        <v>214</v>
      </c>
      <c r="I35" s="9"/>
      <c r="J35" s="11"/>
    </row>
    <row r="36" spans="1:10" x14ac:dyDescent="0.25">
      <c r="A36" s="5" t="s">
        <v>88</v>
      </c>
      <c r="F36" s="6" t="s">
        <v>79</v>
      </c>
    </row>
    <row r="37" spans="1:10" x14ac:dyDescent="0.25">
      <c r="A37" s="5" t="s">
        <v>90</v>
      </c>
      <c r="F37" s="6" t="s">
        <v>184</v>
      </c>
    </row>
    <row r="38" spans="1:10" x14ac:dyDescent="0.25">
      <c r="A38" s="5" t="s">
        <v>92</v>
      </c>
      <c r="F38" s="6" t="s">
        <v>82</v>
      </c>
    </row>
    <row r="39" spans="1:10" x14ac:dyDescent="0.25">
      <c r="A39" s="5" t="s">
        <v>95</v>
      </c>
      <c r="F39" s="6" t="s">
        <v>85</v>
      </c>
    </row>
    <row r="40" spans="1:10" x14ac:dyDescent="0.25">
      <c r="A40" s="5" t="s">
        <v>98</v>
      </c>
      <c r="F40" s="6" t="s">
        <v>185</v>
      </c>
    </row>
    <row r="41" spans="1:10" x14ac:dyDescent="0.25">
      <c r="A41" s="5" t="s">
        <v>101</v>
      </c>
      <c r="F41" s="6" t="s">
        <v>94</v>
      </c>
    </row>
    <row r="42" spans="1:10" x14ac:dyDescent="0.25">
      <c r="A42" s="5" t="s">
        <v>104</v>
      </c>
      <c r="F42" s="6" t="s">
        <v>97</v>
      </c>
    </row>
    <row r="43" spans="1:10" x14ac:dyDescent="0.25">
      <c r="A43" s="5" t="s">
        <v>106</v>
      </c>
      <c r="F43" s="6" t="s">
        <v>100</v>
      </c>
    </row>
    <row r="44" spans="1:10" x14ac:dyDescent="0.25">
      <c r="A44" s="5" t="s">
        <v>108</v>
      </c>
      <c r="F44" s="6" t="s">
        <v>186</v>
      </c>
    </row>
    <row r="45" spans="1:10" x14ac:dyDescent="0.25">
      <c r="A45" s="5" t="s">
        <v>111</v>
      </c>
      <c r="F45" s="6" t="s">
        <v>103</v>
      </c>
    </row>
    <row r="46" spans="1:10" x14ac:dyDescent="0.25">
      <c r="F46" s="6" t="s">
        <v>110</v>
      </c>
    </row>
    <row r="47" spans="1:10" x14ac:dyDescent="0.25">
      <c r="F47" s="6" t="s">
        <v>113</v>
      </c>
    </row>
    <row r="48" spans="1:10" x14ac:dyDescent="0.25">
      <c r="F48" s="6" t="s">
        <v>115</v>
      </c>
    </row>
    <row r="49" spans="1:6" x14ac:dyDescent="0.25">
      <c r="F49" s="6" t="s">
        <v>117</v>
      </c>
    </row>
    <row r="50" spans="1:6" x14ac:dyDescent="0.25">
      <c r="F50" s="6" t="s">
        <v>119</v>
      </c>
    </row>
    <row r="51" spans="1:6" x14ac:dyDescent="0.25">
      <c r="F51"/>
    </row>
    <row r="53" spans="1:6" ht="15.75" x14ac:dyDescent="0.25">
      <c r="D53" s="11"/>
      <c r="E53" s="47"/>
      <c r="F53"/>
    </row>
    <row r="54" spans="1:6" ht="15.75" x14ac:dyDescent="0.25">
      <c r="D54" s="11"/>
      <c r="E54" s="45"/>
      <c r="F54"/>
    </row>
    <row r="55" spans="1:6" ht="15.75" x14ac:dyDescent="0.25">
      <c r="D55" s="11"/>
      <c r="F55"/>
    </row>
    <row r="56" spans="1:6" x14ac:dyDescent="0.25">
      <c r="A56" s="7"/>
    </row>
    <row r="64" spans="1:6" x14ac:dyDescent="0.25">
      <c r="F64"/>
    </row>
    <row r="65" spans="1:6" x14ac:dyDescent="0.25"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7"/>
      <c r="F72"/>
    </row>
    <row r="73" spans="1:6" x14ac:dyDescent="0.25">
      <c r="B73" s="4"/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7"/>
      <c r="F95"/>
    </row>
    <row r="96" spans="1:6" x14ac:dyDescent="0.25"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x14ac:dyDescent="0.25">
      <c r="F100"/>
    </row>
    <row r="101" spans="1:6" x14ac:dyDescent="0.25">
      <c r="C101" s="9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B108" s="4"/>
      <c r="F108"/>
    </row>
    <row r="109" spans="1:6" x14ac:dyDescent="0.25">
      <c r="F109"/>
    </row>
    <row r="110" spans="1:6" x14ac:dyDescent="0.25">
      <c r="F110"/>
    </row>
    <row r="111" spans="1:6" x14ac:dyDescent="0.25">
      <c r="A111" s="7"/>
      <c r="F111"/>
    </row>
    <row r="134" spans="1:6" x14ac:dyDescent="0.25">
      <c r="F134"/>
    </row>
    <row r="135" spans="1:6" x14ac:dyDescent="0.25">
      <c r="A135" s="10"/>
    </row>
    <row r="152" spans="1:6" x14ac:dyDescent="0.25">
      <c r="F152"/>
    </row>
    <row r="153" spans="1:6" x14ac:dyDescent="0.25">
      <c r="A153" s="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00"/>
  </sheetPr>
  <dimension ref="A1:M153"/>
  <sheetViews>
    <sheetView workbookViewId="0"/>
  </sheetViews>
  <sheetFormatPr defaultRowHeight="15" x14ac:dyDescent="0.25"/>
  <cols>
    <col min="1" max="1" width="29.42578125" customWidth="1"/>
    <col min="2" max="2" width="19.140625" customWidth="1"/>
    <col min="3" max="3" width="1.85546875" hidden="1" customWidth="1"/>
    <col min="4" max="4" width="27.5703125" customWidth="1"/>
    <col min="5" max="5" width="17.140625" customWidth="1"/>
    <col min="6" max="6" width="26.7109375" style="1" customWidth="1"/>
    <col min="7" max="7" width="33.7109375" customWidth="1"/>
    <col min="8" max="8" width="14.140625" customWidth="1"/>
    <col min="9" max="9" width="14.85546875" customWidth="1"/>
    <col min="10" max="10" width="16.28515625" customWidth="1"/>
    <col min="11" max="11" width="13.28515625" customWidth="1"/>
    <col min="12" max="12" width="10.28515625" customWidth="1"/>
  </cols>
  <sheetData>
    <row r="1" spans="1:13" s="50" customFormat="1" ht="18.75" x14ac:dyDescent="0.3">
      <c r="A1" s="53" t="s">
        <v>255</v>
      </c>
      <c r="F1" s="51"/>
    </row>
    <row r="3" spans="1:13" s="44" customFormat="1" ht="15.75" x14ac:dyDescent="0.25">
      <c r="A3" s="11" t="s">
        <v>219</v>
      </c>
      <c r="B3" s="48"/>
      <c r="C3" s="11"/>
      <c r="D3" s="11"/>
      <c r="E3" s="11"/>
      <c r="F3" s="11"/>
      <c r="G3" s="11"/>
    </row>
    <row r="5" spans="1:13" ht="15.75" x14ac:dyDescent="0.25">
      <c r="A5" s="55" t="s">
        <v>0</v>
      </c>
      <c r="B5" s="55" t="s">
        <v>243</v>
      </c>
      <c r="C5" s="55"/>
      <c r="D5" s="55" t="s">
        <v>195</v>
      </c>
      <c r="E5" s="55" t="s">
        <v>1</v>
      </c>
      <c r="F5" s="55" t="s">
        <v>230</v>
      </c>
      <c r="G5" s="90" t="s">
        <v>234</v>
      </c>
      <c r="H5" s="56"/>
      <c r="I5" s="56"/>
      <c r="J5" s="54"/>
      <c r="K5" s="54"/>
    </row>
    <row r="6" spans="1:13" ht="18.75" x14ac:dyDescent="0.3">
      <c r="A6" s="2"/>
      <c r="C6" s="3"/>
      <c r="G6" s="13"/>
      <c r="J6" s="14"/>
      <c r="L6" s="13"/>
      <c r="M6" s="14"/>
    </row>
    <row r="7" spans="1:13" ht="15.75" x14ac:dyDescent="0.25">
      <c r="A7" s="2" t="s">
        <v>2</v>
      </c>
      <c r="B7" s="52" t="s">
        <v>256</v>
      </c>
      <c r="C7" s="2"/>
      <c r="D7" s="2" t="s">
        <v>3</v>
      </c>
      <c r="E7" s="2" t="s">
        <v>4</v>
      </c>
      <c r="F7" s="52" t="s">
        <v>5</v>
      </c>
      <c r="G7" s="15"/>
      <c r="H7" s="16" t="s">
        <v>241</v>
      </c>
      <c r="I7" s="73" t="s">
        <v>236</v>
      </c>
      <c r="J7" s="76"/>
      <c r="K7" s="76"/>
      <c r="L7" s="76"/>
    </row>
    <row r="8" spans="1:13" ht="15.75" x14ac:dyDescent="0.25">
      <c r="A8" s="5" t="s">
        <v>6</v>
      </c>
      <c r="B8" t="s">
        <v>35</v>
      </c>
      <c r="D8" t="s">
        <v>220</v>
      </c>
      <c r="E8" t="s">
        <v>230</v>
      </c>
      <c r="F8" s="6" t="s">
        <v>9</v>
      </c>
      <c r="G8" s="17" t="s">
        <v>257</v>
      </c>
      <c r="H8" s="18" t="s">
        <v>206</v>
      </c>
      <c r="I8" s="74" t="s">
        <v>237</v>
      </c>
      <c r="J8" s="77"/>
      <c r="K8" s="78"/>
      <c r="L8" s="78"/>
    </row>
    <row r="9" spans="1:13" x14ac:dyDescent="0.25">
      <c r="A9" s="5" t="s">
        <v>10</v>
      </c>
      <c r="B9" t="s">
        <v>121</v>
      </c>
      <c r="D9" t="s">
        <v>221</v>
      </c>
      <c r="E9" t="s">
        <v>12</v>
      </c>
      <c r="F9" s="6" t="s">
        <v>13</v>
      </c>
      <c r="G9" s="20"/>
      <c r="H9" s="22"/>
      <c r="J9" s="79"/>
      <c r="K9" s="80"/>
      <c r="L9" s="80"/>
    </row>
    <row r="10" spans="1:13" x14ac:dyDescent="0.25">
      <c r="A10" s="5" t="s">
        <v>14</v>
      </c>
      <c r="B10" t="s">
        <v>151</v>
      </c>
      <c r="D10" t="s">
        <v>222</v>
      </c>
      <c r="E10" t="s">
        <v>16</v>
      </c>
      <c r="F10" s="6" t="s">
        <v>17</v>
      </c>
      <c r="G10" s="23" t="s">
        <v>207</v>
      </c>
      <c r="H10" s="24">
        <v>950</v>
      </c>
      <c r="I10" s="28"/>
      <c r="J10" s="81"/>
      <c r="K10" s="81"/>
      <c r="L10" s="81"/>
    </row>
    <row r="11" spans="1:13" x14ac:dyDescent="0.25">
      <c r="A11" s="5" t="s">
        <v>18</v>
      </c>
      <c r="B11" s="1"/>
      <c r="D11" t="s">
        <v>223</v>
      </c>
      <c r="E11" t="s">
        <v>20</v>
      </c>
      <c r="F11" s="6" t="s">
        <v>21</v>
      </c>
      <c r="G11" s="25" t="s">
        <v>208</v>
      </c>
      <c r="H11" s="26">
        <v>250</v>
      </c>
      <c r="I11" s="9"/>
      <c r="J11" s="82"/>
      <c r="K11" s="83"/>
      <c r="L11" s="83"/>
    </row>
    <row r="12" spans="1:13" x14ac:dyDescent="0.25">
      <c r="A12" s="5" t="s">
        <v>22</v>
      </c>
      <c r="B12" s="1"/>
      <c r="D12" t="s">
        <v>224</v>
      </c>
      <c r="E12" t="s">
        <v>24</v>
      </c>
      <c r="F12" s="6" t="s">
        <v>27</v>
      </c>
      <c r="G12" s="23" t="s">
        <v>8</v>
      </c>
      <c r="H12" s="28">
        <v>450</v>
      </c>
      <c r="I12" s="28"/>
      <c r="J12" s="82"/>
      <c r="K12" s="84"/>
      <c r="L12" s="84"/>
    </row>
    <row r="13" spans="1:13" x14ac:dyDescent="0.25">
      <c r="A13" s="5" t="s">
        <v>25</v>
      </c>
      <c r="B13" s="1"/>
      <c r="F13" s="6" t="s">
        <v>30</v>
      </c>
      <c r="G13" s="25" t="s">
        <v>20</v>
      </c>
      <c r="H13" s="31">
        <v>150</v>
      </c>
      <c r="I13" s="9"/>
      <c r="J13" s="84"/>
      <c r="K13" s="84"/>
      <c r="L13" s="84"/>
    </row>
    <row r="14" spans="1:13" x14ac:dyDescent="0.25">
      <c r="A14" s="5" t="s">
        <v>28</v>
      </c>
      <c r="B14" s="1"/>
      <c r="F14" s="6" t="s">
        <v>33</v>
      </c>
      <c r="G14" s="23" t="s">
        <v>24</v>
      </c>
      <c r="H14" s="28">
        <v>300</v>
      </c>
      <c r="I14" s="28"/>
      <c r="J14" s="84"/>
      <c r="K14" s="84"/>
      <c r="L14" s="84"/>
    </row>
    <row r="15" spans="1:13" x14ac:dyDescent="0.25">
      <c r="A15" s="5" t="s">
        <v>31</v>
      </c>
      <c r="B15" s="4"/>
      <c r="F15" s="6" t="s">
        <v>36</v>
      </c>
      <c r="G15" s="25" t="s">
        <v>12</v>
      </c>
      <c r="H15" s="31">
        <v>250</v>
      </c>
      <c r="I15" s="9"/>
      <c r="J15" s="84"/>
      <c r="K15" s="84"/>
      <c r="L15" s="84"/>
    </row>
    <row r="16" spans="1:13" x14ac:dyDescent="0.25">
      <c r="A16" s="5" t="s">
        <v>34</v>
      </c>
      <c r="B16" s="8"/>
      <c r="F16" s="6" t="s">
        <v>41</v>
      </c>
      <c r="G16" s="57" t="s">
        <v>16</v>
      </c>
      <c r="H16" s="32">
        <v>150</v>
      </c>
      <c r="I16" s="28"/>
      <c r="J16" s="85"/>
      <c r="K16" s="86"/>
      <c r="L16" s="86"/>
    </row>
    <row r="17" spans="1:12" x14ac:dyDescent="0.25">
      <c r="A17" s="5" t="s">
        <v>37</v>
      </c>
      <c r="B17" s="8"/>
      <c r="F17" s="6" t="s">
        <v>225</v>
      </c>
      <c r="G17" s="34" t="s">
        <v>209</v>
      </c>
      <c r="H17" s="35">
        <f>SUM(H10:H16)</f>
        <v>2500</v>
      </c>
      <c r="I17" s="75"/>
      <c r="J17" s="94"/>
      <c r="K17" s="94"/>
      <c r="L17" s="94"/>
    </row>
    <row r="18" spans="1:12" x14ac:dyDescent="0.25">
      <c r="A18" s="5" t="s">
        <v>39</v>
      </c>
      <c r="B18" s="8"/>
      <c r="F18" s="6" t="s">
        <v>44</v>
      </c>
      <c r="G18" s="34"/>
      <c r="H18" s="87" t="s">
        <v>238</v>
      </c>
      <c r="I18" s="75">
        <f>SUMIF(I10:I16,"&lt;&gt;",H10:H16)</f>
        <v>0</v>
      </c>
      <c r="J18" s="94"/>
      <c r="K18" s="94"/>
    </row>
    <row r="19" spans="1:12" x14ac:dyDescent="0.25">
      <c r="A19" s="5" t="s">
        <v>42</v>
      </c>
      <c r="B19" s="8"/>
      <c r="F19" s="6" t="s">
        <v>47</v>
      </c>
      <c r="G19" s="34"/>
      <c r="H19" s="35"/>
      <c r="I19" s="35"/>
      <c r="J19" s="35"/>
      <c r="K19" s="35"/>
    </row>
    <row r="20" spans="1:12" x14ac:dyDescent="0.25">
      <c r="A20" s="5" t="s">
        <v>45</v>
      </c>
      <c r="B20" s="8"/>
      <c r="F20" s="6" t="s">
        <v>50</v>
      </c>
      <c r="G20" s="37"/>
      <c r="H20" s="46" t="s">
        <v>213</v>
      </c>
      <c r="I20" s="37"/>
      <c r="J20" s="37"/>
      <c r="K20" s="88" t="s">
        <v>236</v>
      </c>
    </row>
    <row r="21" spans="1:12" x14ac:dyDescent="0.25">
      <c r="A21" s="5" t="s">
        <v>48</v>
      </c>
      <c r="F21" s="6" t="s">
        <v>52</v>
      </c>
      <c r="G21" s="36" t="s">
        <v>210</v>
      </c>
      <c r="H21" s="36" t="s">
        <v>215</v>
      </c>
      <c r="I21" s="36" t="s">
        <v>211</v>
      </c>
      <c r="J21" s="36" t="s">
        <v>212</v>
      </c>
      <c r="K21" s="89" t="s">
        <v>237</v>
      </c>
    </row>
    <row r="22" spans="1:12" x14ac:dyDescent="0.25">
      <c r="A22" s="5" t="s">
        <v>51</v>
      </c>
      <c r="F22" s="6" t="s">
        <v>55</v>
      </c>
    </row>
    <row r="23" spans="1:12" x14ac:dyDescent="0.25">
      <c r="A23" s="5" t="s">
        <v>53</v>
      </c>
      <c r="F23" s="6" t="s">
        <v>58</v>
      </c>
      <c r="G23" s="37" t="s">
        <v>207</v>
      </c>
      <c r="H23" s="38"/>
      <c r="I23" s="39">
        <v>150</v>
      </c>
      <c r="J23" s="39">
        <f>I23*H23</f>
        <v>0</v>
      </c>
      <c r="K23" s="41"/>
    </row>
    <row r="24" spans="1:12" x14ac:dyDescent="0.25">
      <c r="A24" s="5" t="s">
        <v>56</v>
      </c>
      <c r="F24" s="6" t="s">
        <v>61</v>
      </c>
      <c r="G24" s="40" t="s">
        <v>208</v>
      </c>
      <c r="H24" s="27"/>
      <c r="I24" s="31">
        <v>75</v>
      </c>
      <c r="J24" s="31">
        <f>I24*H24</f>
        <v>0</v>
      </c>
      <c r="K24" s="9"/>
    </row>
    <row r="25" spans="1:12" x14ac:dyDescent="0.25">
      <c r="A25" s="5" t="s">
        <v>59</v>
      </c>
      <c r="F25" s="6" t="s">
        <v>179</v>
      </c>
      <c r="G25" s="37" t="s">
        <v>8</v>
      </c>
      <c r="H25" s="38"/>
      <c r="I25" s="41">
        <v>350</v>
      </c>
      <c r="J25" s="41">
        <v>350</v>
      </c>
      <c r="K25" s="41"/>
    </row>
    <row r="26" spans="1:12" x14ac:dyDescent="0.25">
      <c r="A26" s="5" t="s">
        <v>62</v>
      </c>
      <c r="F26" s="6" t="s">
        <v>64</v>
      </c>
      <c r="G26" s="40" t="s">
        <v>20</v>
      </c>
      <c r="H26" s="27"/>
      <c r="I26" s="31">
        <v>250</v>
      </c>
      <c r="J26" s="31">
        <v>250</v>
      </c>
      <c r="K26" s="9"/>
    </row>
    <row r="27" spans="1:12" x14ac:dyDescent="0.25">
      <c r="A27" s="5" t="s">
        <v>65</v>
      </c>
      <c r="F27" s="6" t="s">
        <v>180</v>
      </c>
      <c r="G27" s="37" t="s">
        <v>24</v>
      </c>
      <c r="H27" s="38"/>
      <c r="I27" s="41">
        <v>200</v>
      </c>
      <c r="J27" s="41">
        <v>200</v>
      </c>
      <c r="K27" s="41"/>
    </row>
    <row r="28" spans="1:12" x14ac:dyDescent="0.25">
      <c r="A28" s="5" t="s">
        <v>67</v>
      </c>
      <c r="F28" s="6" t="s">
        <v>66</v>
      </c>
      <c r="G28" s="40" t="s">
        <v>12</v>
      </c>
      <c r="H28" s="27"/>
      <c r="I28" s="31">
        <v>200</v>
      </c>
      <c r="J28" s="31">
        <v>200</v>
      </c>
      <c r="K28" s="9"/>
    </row>
    <row r="29" spans="1:12" x14ac:dyDescent="0.25">
      <c r="A29" s="5" t="s">
        <v>70</v>
      </c>
      <c r="F29" s="6" t="s">
        <v>181</v>
      </c>
      <c r="G29" s="70" t="s">
        <v>16</v>
      </c>
      <c r="H29" s="71"/>
      <c r="I29" s="72">
        <v>150</v>
      </c>
      <c r="J29" s="49">
        <v>150</v>
      </c>
      <c r="K29" s="41"/>
    </row>
    <row r="30" spans="1:12" x14ac:dyDescent="0.25">
      <c r="A30" s="5" t="s">
        <v>72</v>
      </c>
      <c r="F30" s="6" t="s">
        <v>182</v>
      </c>
      <c r="G30" s="42" t="s">
        <v>216</v>
      </c>
      <c r="H30" s="43"/>
      <c r="I30" s="43"/>
      <c r="J30" s="35">
        <f>SUM(J23:J29)</f>
        <v>1150</v>
      </c>
    </row>
    <row r="31" spans="1:12" x14ac:dyDescent="0.25">
      <c r="A31" s="5" t="s">
        <v>75</v>
      </c>
      <c r="F31" s="6" t="s">
        <v>69</v>
      </c>
      <c r="G31" s="42"/>
      <c r="H31" s="43"/>
      <c r="I31" s="43"/>
      <c r="J31" s="87" t="s">
        <v>238</v>
      </c>
      <c r="K31" s="75">
        <f>SUMIF(K23:K29,"&lt;&gt;",J23:J29)</f>
        <v>0</v>
      </c>
    </row>
    <row r="32" spans="1:12" x14ac:dyDescent="0.25">
      <c r="A32" s="5" t="s">
        <v>77</v>
      </c>
      <c r="F32" s="6" t="s">
        <v>154</v>
      </c>
    </row>
    <row r="33" spans="1:10" ht="15.75" x14ac:dyDescent="0.25">
      <c r="A33" s="5" t="s">
        <v>80</v>
      </c>
      <c r="F33" s="6" t="s">
        <v>74</v>
      </c>
      <c r="G33" s="11" t="s">
        <v>217</v>
      </c>
    </row>
    <row r="34" spans="1:10" ht="15.75" x14ac:dyDescent="0.25">
      <c r="A34" s="5" t="s">
        <v>83</v>
      </c>
      <c r="B34" s="4"/>
      <c r="F34" s="6" t="s">
        <v>155</v>
      </c>
      <c r="G34" s="11" t="s">
        <v>226</v>
      </c>
      <c r="H34" s="45"/>
      <c r="J34" s="11"/>
    </row>
    <row r="35" spans="1:10" ht="15.75" x14ac:dyDescent="0.25">
      <c r="A35" s="5" t="s">
        <v>86</v>
      </c>
      <c r="F35" s="6" t="s">
        <v>183</v>
      </c>
      <c r="G35" s="11" t="s">
        <v>214</v>
      </c>
      <c r="I35" s="9"/>
      <c r="J35" s="11"/>
    </row>
    <row r="36" spans="1:10" x14ac:dyDescent="0.25">
      <c r="A36" s="5" t="s">
        <v>88</v>
      </c>
      <c r="F36" s="6" t="s">
        <v>79</v>
      </c>
    </row>
    <row r="37" spans="1:10" x14ac:dyDescent="0.25">
      <c r="A37" s="5" t="s">
        <v>90</v>
      </c>
      <c r="F37" s="6" t="s">
        <v>184</v>
      </c>
    </row>
    <row r="38" spans="1:10" x14ac:dyDescent="0.25">
      <c r="A38" s="5" t="s">
        <v>92</v>
      </c>
      <c r="F38" s="6" t="s">
        <v>82</v>
      </c>
    </row>
    <row r="39" spans="1:10" x14ac:dyDescent="0.25">
      <c r="A39" s="5" t="s">
        <v>95</v>
      </c>
      <c r="F39" s="6" t="s">
        <v>85</v>
      </c>
    </row>
    <row r="40" spans="1:10" x14ac:dyDescent="0.25">
      <c r="A40" s="5" t="s">
        <v>98</v>
      </c>
      <c r="F40" s="6" t="s">
        <v>185</v>
      </c>
    </row>
    <row r="41" spans="1:10" x14ac:dyDescent="0.25">
      <c r="A41" s="5" t="s">
        <v>101</v>
      </c>
      <c r="F41" s="6" t="s">
        <v>94</v>
      </c>
    </row>
    <row r="42" spans="1:10" x14ac:dyDescent="0.25">
      <c r="A42" s="5" t="s">
        <v>104</v>
      </c>
      <c r="F42" s="6" t="s">
        <v>97</v>
      </c>
    </row>
    <row r="43" spans="1:10" x14ac:dyDescent="0.25">
      <c r="A43" s="5" t="s">
        <v>106</v>
      </c>
      <c r="F43" s="6" t="s">
        <v>100</v>
      </c>
    </row>
    <row r="44" spans="1:10" x14ac:dyDescent="0.25">
      <c r="A44" s="5" t="s">
        <v>108</v>
      </c>
      <c r="F44" s="6" t="s">
        <v>186</v>
      </c>
    </row>
    <row r="45" spans="1:10" x14ac:dyDescent="0.25">
      <c r="A45" s="5" t="s">
        <v>111</v>
      </c>
      <c r="F45" s="6" t="s">
        <v>103</v>
      </c>
    </row>
    <row r="46" spans="1:10" x14ac:dyDescent="0.25">
      <c r="F46" s="6" t="s">
        <v>110</v>
      </c>
    </row>
    <row r="47" spans="1:10" x14ac:dyDescent="0.25">
      <c r="F47" s="6" t="s">
        <v>113</v>
      </c>
    </row>
    <row r="48" spans="1:10" x14ac:dyDescent="0.25">
      <c r="F48" s="6" t="s">
        <v>115</v>
      </c>
    </row>
    <row r="49" spans="1:6" x14ac:dyDescent="0.25">
      <c r="F49" s="6" t="s">
        <v>117</v>
      </c>
    </row>
    <row r="50" spans="1:6" x14ac:dyDescent="0.25">
      <c r="F50" s="6" t="s">
        <v>119</v>
      </c>
    </row>
    <row r="51" spans="1:6" x14ac:dyDescent="0.25">
      <c r="F51"/>
    </row>
    <row r="53" spans="1:6" ht="15.75" x14ac:dyDescent="0.25">
      <c r="D53" s="11"/>
      <c r="E53" s="47"/>
      <c r="F53"/>
    </row>
    <row r="54" spans="1:6" ht="15.75" x14ac:dyDescent="0.25">
      <c r="D54" s="11"/>
      <c r="E54" s="45"/>
      <c r="F54"/>
    </row>
    <row r="55" spans="1:6" ht="15.75" x14ac:dyDescent="0.25">
      <c r="D55" s="11"/>
      <c r="F55"/>
    </row>
    <row r="56" spans="1:6" x14ac:dyDescent="0.25">
      <c r="A56" s="7"/>
    </row>
    <row r="64" spans="1:6" x14ac:dyDescent="0.25">
      <c r="F64"/>
    </row>
    <row r="65" spans="1:6" x14ac:dyDescent="0.25">
      <c r="F65"/>
    </row>
    <row r="66" spans="1:6" x14ac:dyDescent="0.25">
      <c r="F66"/>
    </row>
    <row r="67" spans="1:6" x14ac:dyDescent="0.25">
      <c r="F67"/>
    </row>
    <row r="68" spans="1:6" x14ac:dyDescent="0.25">
      <c r="F68"/>
    </row>
    <row r="69" spans="1:6" x14ac:dyDescent="0.25">
      <c r="F69"/>
    </row>
    <row r="70" spans="1:6" x14ac:dyDescent="0.25">
      <c r="F70"/>
    </row>
    <row r="71" spans="1:6" x14ac:dyDescent="0.25">
      <c r="F71"/>
    </row>
    <row r="72" spans="1:6" x14ac:dyDescent="0.25">
      <c r="A72" s="7"/>
      <c r="F72"/>
    </row>
    <row r="73" spans="1:6" x14ac:dyDescent="0.25">
      <c r="B73" s="4"/>
      <c r="F73"/>
    </row>
    <row r="74" spans="1:6" x14ac:dyDescent="0.25">
      <c r="F74"/>
    </row>
    <row r="75" spans="1:6" x14ac:dyDescent="0.25">
      <c r="F75"/>
    </row>
    <row r="76" spans="1:6" x14ac:dyDescent="0.25">
      <c r="F76"/>
    </row>
    <row r="77" spans="1:6" x14ac:dyDescent="0.25">
      <c r="F77"/>
    </row>
    <row r="78" spans="1:6" x14ac:dyDescent="0.25">
      <c r="F78"/>
    </row>
    <row r="79" spans="1:6" x14ac:dyDescent="0.25">
      <c r="F79"/>
    </row>
    <row r="80" spans="1:6" x14ac:dyDescent="0.25">
      <c r="F80"/>
    </row>
    <row r="81" spans="1:6" x14ac:dyDescent="0.25">
      <c r="F81"/>
    </row>
    <row r="82" spans="1:6" x14ac:dyDescent="0.25">
      <c r="F82"/>
    </row>
    <row r="83" spans="1:6" x14ac:dyDescent="0.25">
      <c r="F83"/>
    </row>
    <row r="84" spans="1:6" x14ac:dyDescent="0.25">
      <c r="F84"/>
    </row>
    <row r="85" spans="1:6" x14ac:dyDescent="0.25">
      <c r="F85"/>
    </row>
    <row r="86" spans="1:6" x14ac:dyDescent="0.25">
      <c r="F86"/>
    </row>
    <row r="87" spans="1:6" x14ac:dyDescent="0.25">
      <c r="F87"/>
    </row>
    <row r="88" spans="1:6" x14ac:dyDescent="0.25">
      <c r="F88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A95" s="7"/>
      <c r="F95"/>
    </row>
    <row r="96" spans="1:6" x14ac:dyDescent="0.25">
      <c r="B96" s="4"/>
      <c r="F96"/>
    </row>
    <row r="97" spans="1:6" x14ac:dyDescent="0.25">
      <c r="F97"/>
    </row>
    <row r="98" spans="1:6" x14ac:dyDescent="0.25">
      <c r="F98"/>
    </row>
    <row r="99" spans="1:6" x14ac:dyDescent="0.25">
      <c r="F99"/>
    </row>
    <row r="100" spans="1:6" x14ac:dyDescent="0.25">
      <c r="F100"/>
    </row>
    <row r="101" spans="1:6" x14ac:dyDescent="0.25">
      <c r="C101" s="9"/>
      <c r="F101"/>
    </row>
    <row r="102" spans="1:6" x14ac:dyDescent="0.25">
      <c r="F102"/>
    </row>
    <row r="103" spans="1:6" x14ac:dyDescent="0.25">
      <c r="F103"/>
    </row>
    <row r="104" spans="1:6" x14ac:dyDescent="0.25">
      <c r="F104"/>
    </row>
    <row r="105" spans="1:6" x14ac:dyDescent="0.25">
      <c r="F105"/>
    </row>
    <row r="106" spans="1:6" x14ac:dyDescent="0.25">
      <c r="F106"/>
    </row>
    <row r="107" spans="1:6" x14ac:dyDescent="0.25">
      <c r="F107"/>
    </row>
    <row r="108" spans="1:6" x14ac:dyDescent="0.25">
      <c r="F108"/>
    </row>
    <row r="109" spans="1:6" x14ac:dyDescent="0.25">
      <c r="F109"/>
    </row>
    <row r="110" spans="1:6" x14ac:dyDescent="0.25">
      <c r="F110"/>
    </row>
    <row r="111" spans="1:6" x14ac:dyDescent="0.25">
      <c r="A111" s="7"/>
      <c r="F111"/>
    </row>
    <row r="134" spans="1:6" x14ac:dyDescent="0.25">
      <c r="F134"/>
    </row>
    <row r="135" spans="1:6" x14ac:dyDescent="0.25">
      <c r="A135" s="10"/>
    </row>
    <row r="152" spans="1:6" x14ac:dyDescent="0.25">
      <c r="F152"/>
    </row>
    <row r="153" spans="1:6" x14ac:dyDescent="0.25">
      <c r="A153" s="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L154"/>
  <sheetViews>
    <sheetView workbookViewId="0"/>
  </sheetViews>
  <sheetFormatPr defaultRowHeight="15" x14ac:dyDescent="0.25"/>
  <cols>
    <col min="1" max="1" width="31.42578125" customWidth="1"/>
    <col min="2" max="2" width="19.140625" customWidth="1"/>
    <col min="3" max="3" width="27.28515625" customWidth="1"/>
    <col min="4" max="4" width="17.42578125" customWidth="1"/>
    <col min="5" max="5" width="27.7109375" style="1" customWidth="1"/>
    <col min="6" max="6" width="33.140625" customWidth="1"/>
    <col min="7" max="7" width="14.28515625" customWidth="1"/>
    <col min="8" max="8" width="17.5703125" customWidth="1"/>
    <col min="9" max="9" width="15.42578125" customWidth="1"/>
    <col min="10" max="10" width="14" customWidth="1"/>
    <col min="11" max="11" width="10.28515625" customWidth="1"/>
  </cols>
  <sheetData>
    <row r="1" spans="1:12" s="50" customFormat="1" ht="18.75" x14ac:dyDescent="0.3">
      <c r="A1" s="53" t="s">
        <v>258</v>
      </c>
      <c r="E1" s="51"/>
    </row>
    <row r="3" spans="1:12" s="44" customFormat="1" ht="15.75" x14ac:dyDescent="0.25">
      <c r="A3" s="11" t="s">
        <v>219</v>
      </c>
      <c r="B3" s="48"/>
      <c r="C3" s="11"/>
      <c r="D3" s="11"/>
      <c r="E3" s="11"/>
      <c r="F3" s="11"/>
    </row>
    <row r="4" spans="1:12" x14ac:dyDescent="0.25">
      <c r="B4" s="54"/>
    </row>
    <row r="5" spans="1:12" ht="15.75" x14ac:dyDescent="0.25">
      <c r="A5" s="55" t="s">
        <v>0</v>
      </c>
      <c r="B5" s="55" t="s">
        <v>194</v>
      </c>
      <c r="C5" s="55" t="s">
        <v>195</v>
      </c>
      <c r="D5" s="55" t="s">
        <v>1</v>
      </c>
      <c r="E5" s="55" t="s">
        <v>230</v>
      </c>
      <c r="F5" s="90" t="s">
        <v>259</v>
      </c>
      <c r="G5" s="95"/>
      <c r="H5" s="56"/>
    </row>
    <row r="6" spans="1:12" ht="15.75" x14ac:dyDescent="0.25">
      <c r="A6" s="55"/>
      <c r="C6" s="55"/>
      <c r="D6" s="55"/>
      <c r="E6" s="55"/>
      <c r="F6" s="90"/>
      <c r="G6" s="95"/>
      <c r="H6" s="56"/>
    </row>
    <row r="7" spans="1:12" ht="18.75" x14ac:dyDescent="0.3">
      <c r="A7" s="2"/>
      <c r="B7" s="52" t="s">
        <v>187</v>
      </c>
      <c r="F7" s="37"/>
      <c r="G7" s="46" t="s">
        <v>213</v>
      </c>
      <c r="H7" s="37"/>
      <c r="I7" s="37"/>
      <c r="J7" s="88" t="s">
        <v>236</v>
      </c>
      <c r="K7" s="13"/>
      <c r="L7" s="14"/>
    </row>
    <row r="8" spans="1:12" ht="15.75" x14ac:dyDescent="0.25">
      <c r="A8" s="2" t="s">
        <v>2</v>
      </c>
      <c r="B8" s="1" t="s">
        <v>157</v>
      </c>
      <c r="C8" s="2" t="s">
        <v>3</v>
      </c>
      <c r="D8" s="2" t="s">
        <v>4</v>
      </c>
      <c r="E8" s="52" t="s">
        <v>5</v>
      </c>
      <c r="F8" s="36" t="s">
        <v>210</v>
      </c>
      <c r="G8" s="36" t="s">
        <v>215</v>
      </c>
      <c r="H8" s="36" t="s">
        <v>211</v>
      </c>
      <c r="I8" s="36" t="s">
        <v>212</v>
      </c>
      <c r="J8" s="89" t="s">
        <v>237</v>
      </c>
    </row>
    <row r="9" spans="1:12" x14ac:dyDescent="0.25">
      <c r="A9" s="5" t="s">
        <v>6</v>
      </c>
      <c r="B9" s="1" t="s">
        <v>57</v>
      </c>
      <c r="C9" t="s">
        <v>220</v>
      </c>
      <c r="D9" t="s">
        <v>230</v>
      </c>
      <c r="E9" s="6" t="s">
        <v>9</v>
      </c>
    </row>
    <row r="10" spans="1:12" x14ac:dyDescent="0.25">
      <c r="A10" s="5" t="s">
        <v>10</v>
      </c>
      <c r="B10" s="1" t="s">
        <v>71</v>
      </c>
      <c r="C10" t="s">
        <v>221</v>
      </c>
      <c r="D10" t="s">
        <v>12</v>
      </c>
      <c r="E10" s="6" t="s">
        <v>13</v>
      </c>
      <c r="F10" s="37" t="s">
        <v>207</v>
      </c>
      <c r="G10" s="38"/>
      <c r="H10" s="39">
        <v>150</v>
      </c>
      <c r="I10" s="39">
        <f>H10*G10</f>
        <v>0</v>
      </c>
      <c r="J10" s="41"/>
    </row>
    <row r="11" spans="1:12" x14ac:dyDescent="0.25">
      <c r="A11" s="5" t="s">
        <v>14</v>
      </c>
      <c r="B11" s="1" t="s">
        <v>107</v>
      </c>
      <c r="C11" t="s">
        <v>222</v>
      </c>
      <c r="D11" t="s">
        <v>16</v>
      </c>
      <c r="E11" s="6" t="s">
        <v>17</v>
      </c>
      <c r="F11" s="40" t="s">
        <v>208</v>
      </c>
      <c r="G11" s="27"/>
      <c r="H11" s="31">
        <v>75</v>
      </c>
      <c r="I11" s="31">
        <f>H11*G11</f>
        <v>0</v>
      </c>
      <c r="J11" s="9"/>
    </row>
    <row r="12" spans="1:12" x14ac:dyDescent="0.25">
      <c r="A12" s="5" t="s">
        <v>18</v>
      </c>
      <c r="B12" s="1" t="s">
        <v>122</v>
      </c>
      <c r="C12" t="s">
        <v>223</v>
      </c>
      <c r="D12" t="s">
        <v>20</v>
      </c>
      <c r="E12" s="6" t="s">
        <v>21</v>
      </c>
      <c r="F12" s="37" t="s">
        <v>8</v>
      </c>
      <c r="G12" s="38"/>
      <c r="H12" s="41">
        <v>350</v>
      </c>
      <c r="I12" s="41">
        <v>350</v>
      </c>
      <c r="J12" s="41"/>
    </row>
    <row r="13" spans="1:12" x14ac:dyDescent="0.25">
      <c r="A13" s="5" t="s">
        <v>22</v>
      </c>
      <c r="B13" s="1" t="s">
        <v>126</v>
      </c>
      <c r="C13" t="s">
        <v>224</v>
      </c>
      <c r="D13" t="s">
        <v>24</v>
      </c>
      <c r="E13" s="6" t="s">
        <v>27</v>
      </c>
      <c r="F13" s="40" t="s">
        <v>20</v>
      </c>
      <c r="G13" s="27"/>
      <c r="H13" s="31">
        <v>250</v>
      </c>
      <c r="I13" s="31">
        <v>250</v>
      </c>
      <c r="J13" s="9"/>
    </row>
    <row r="14" spans="1:12" x14ac:dyDescent="0.25">
      <c r="A14" s="5" t="s">
        <v>25</v>
      </c>
      <c r="B14" s="1" t="s">
        <v>141</v>
      </c>
      <c r="E14" s="6" t="s">
        <v>30</v>
      </c>
      <c r="F14" s="37" t="s">
        <v>24</v>
      </c>
      <c r="G14" s="38"/>
      <c r="H14" s="41">
        <v>200</v>
      </c>
      <c r="I14" s="41">
        <v>200</v>
      </c>
      <c r="J14" s="41"/>
    </row>
    <row r="15" spans="1:12" ht="15.75" x14ac:dyDescent="0.25">
      <c r="A15" s="5" t="s">
        <v>28</v>
      </c>
      <c r="B15" s="52" t="s">
        <v>189</v>
      </c>
      <c r="E15" s="6" t="s">
        <v>33</v>
      </c>
      <c r="F15" s="40" t="s">
        <v>12</v>
      </c>
      <c r="G15" s="27"/>
      <c r="H15" s="31">
        <v>200</v>
      </c>
      <c r="I15" s="31">
        <v>200</v>
      </c>
      <c r="J15" s="9"/>
    </row>
    <row r="16" spans="1:12" x14ac:dyDescent="0.25">
      <c r="A16" s="5" t="s">
        <v>31</v>
      </c>
      <c r="B16" s="8" t="s">
        <v>11</v>
      </c>
      <c r="E16" s="6" t="s">
        <v>36</v>
      </c>
      <c r="F16" s="70" t="s">
        <v>16</v>
      </c>
      <c r="G16" s="71"/>
      <c r="H16" s="72">
        <v>150</v>
      </c>
      <c r="I16" s="49">
        <v>150</v>
      </c>
      <c r="J16" s="41"/>
    </row>
    <row r="17" spans="1:10" x14ac:dyDescent="0.25">
      <c r="A17" s="5" t="s">
        <v>34</v>
      </c>
      <c r="B17" s="8" t="s">
        <v>188</v>
      </c>
      <c r="E17" s="6" t="s">
        <v>41</v>
      </c>
      <c r="F17" s="42" t="s">
        <v>216</v>
      </c>
      <c r="G17" s="43"/>
      <c r="H17" s="43"/>
      <c r="I17" s="35">
        <f>SUM(I10:I16)</f>
        <v>1150</v>
      </c>
    </row>
    <row r="18" spans="1:10" x14ac:dyDescent="0.25">
      <c r="A18" s="5" t="s">
        <v>37</v>
      </c>
      <c r="B18" s="8" t="s">
        <v>40</v>
      </c>
      <c r="E18" s="6" t="s">
        <v>225</v>
      </c>
      <c r="F18" s="42"/>
      <c r="G18" s="43"/>
      <c r="H18" s="43"/>
      <c r="I18" s="87" t="s">
        <v>238</v>
      </c>
      <c r="J18" s="75">
        <f>SUMIF(J10:J16,"&lt;&gt;",I10:I16)</f>
        <v>0</v>
      </c>
    </row>
    <row r="19" spans="1:10" x14ac:dyDescent="0.25">
      <c r="A19" s="5" t="s">
        <v>39</v>
      </c>
      <c r="B19" s="8" t="s">
        <v>76</v>
      </c>
      <c r="E19" s="6" t="s">
        <v>44</v>
      </c>
      <c r="F19" s="42"/>
      <c r="G19" s="43"/>
      <c r="H19" s="43"/>
      <c r="I19" s="87"/>
      <c r="J19" s="75"/>
    </row>
    <row r="20" spans="1:10" ht="15.75" x14ac:dyDescent="0.25">
      <c r="A20" s="5" t="s">
        <v>42</v>
      </c>
      <c r="B20" s="8" t="s">
        <v>84</v>
      </c>
      <c r="E20" s="6" t="s">
        <v>47</v>
      </c>
      <c r="F20" s="11" t="s">
        <v>217</v>
      </c>
    </row>
    <row r="21" spans="1:10" ht="15.75" x14ac:dyDescent="0.25">
      <c r="A21" s="5" t="s">
        <v>45</v>
      </c>
      <c r="B21" t="s">
        <v>87</v>
      </c>
      <c r="E21" s="6" t="s">
        <v>50</v>
      </c>
      <c r="F21" s="11" t="s">
        <v>226</v>
      </c>
      <c r="G21" s="45"/>
    </row>
    <row r="22" spans="1:10" ht="15.75" x14ac:dyDescent="0.25">
      <c r="A22" s="5" t="s">
        <v>48</v>
      </c>
      <c r="B22" t="s">
        <v>102</v>
      </c>
      <c r="E22" s="6" t="s">
        <v>52</v>
      </c>
      <c r="F22" s="11" t="s">
        <v>214</v>
      </c>
      <c r="H22" s="9"/>
      <c r="I22" s="11"/>
    </row>
    <row r="23" spans="1:10" ht="15.75" x14ac:dyDescent="0.25">
      <c r="A23" s="5" t="s">
        <v>51</v>
      </c>
      <c r="B23" t="s">
        <v>118</v>
      </c>
      <c r="E23" s="6" t="s">
        <v>55</v>
      </c>
      <c r="I23" s="11"/>
    </row>
    <row r="24" spans="1:10" x14ac:dyDescent="0.25">
      <c r="A24" s="5" t="s">
        <v>53</v>
      </c>
      <c r="B24" t="s">
        <v>123</v>
      </c>
      <c r="E24" s="6" t="s">
        <v>58</v>
      </c>
    </row>
    <row r="25" spans="1:10" x14ac:dyDescent="0.25">
      <c r="A25" s="5" t="s">
        <v>56</v>
      </c>
      <c r="B25" t="s">
        <v>125</v>
      </c>
      <c r="E25" s="6" t="s">
        <v>61</v>
      </c>
    </row>
    <row r="26" spans="1:10" x14ac:dyDescent="0.25">
      <c r="A26" s="5" t="s">
        <v>59</v>
      </c>
      <c r="B26" t="s">
        <v>129</v>
      </c>
      <c r="E26" s="6" t="s">
        <v>179</v>
      </c>
    </row>
    <row r="27" spans="1:10" x14ac:dyDescent="0.25">
      <c r="A27" s="5" t="s">
        <v>62</v>
      </c>
      <c r="B27" t="s">
        <v>131</v>
      </c>
      <c r="E27" s="6" t="s">
        <v>64</v>
      </c>
    </row>
    <row r="28" spans="1:10" x14ac:dyDescent="0.25">
      <c r="A28" s="5" t="s">
        <v>65</v>
      </c>
      <c r="B28" t="s">
        <v>138</v>
      </c>
      <c r="E28" s="6" t="s">
        <v>180</v>
      </c>
    </row>
    <row r="29" spans="1:10" x14ac:dyDescent="0.25">
      <c r="A29" s="5" t="s">
        <v>67</v>
      </c>
      <c r="B29" t="s">
        <v>142</v>
      </c>
      <c r="E29" s="6" t="s">
        <v>66</v>
      </c>
    </row>
    <row r="30" spans="1:10" x14ac:dyDescent="0.25">
      <c r="A30" s="5" t="s">
        <v>70</v>
      </c>
      <c r="B30" t="s">
        <v>146</v>
      </c>
      <c r="E30" s="6" t="s">
        <v>181</v>
      </c>
    </row>
    <row r="31" spans="1:10" x14ac:dyDescent="0.25">
      <c r="A31" s="5" t="s">
        <v>72</v>
      </c>
      <c r="B31" t="s">
        <v>147</v>
      </c>
      <c r="E31" s="6" t="s">
        <v>182</v>
      </c>
    </row>
    <row r="32" spans="1:10" x14ac:dyDescent="0.25">
      <c r="A32" s="5" t="s">
        <v>75</v>
      </c>
      <c r="B32" t="s">
        <v>148</v>
      </c>
      <c r="E32" s="6" t="s">
        <v>69</v>
      </c>
    </row>
    <row r="33" spans="1:5" x14ac:dyDescent="0.25">
      <c r="A33" s="5" t="s">
        <v>77</v>
      </c>
      <c r="B33" t="s">
        <v>153</v>
      </c>
      <c r="E33" s="6" t="s">
        <v>154</v>
      </c>
    </row>
    <row r="34" spans="1:5" ht="15.75" x14ac:dyDescent="0.25">
      <c r="A34" s="5" t="s">
        <v>80</v>
      </c>
      <c r="B34" s="52" t="s">
        <v>190</v>
      </c>
      <c r="E34" s="6" t="s">
        <v>74</v>
      </c>
    </row>
    <row r="35" spans="1:5" x14ac:dyDescent="0.25">
      <c r="A35" s="5" t="s">
        <v>83</v>
      </c>
      <c r="B35" t="s">
        <v>156</v>
      </c>
      <c r="E35" s="6" t="s">
        <v>155</v>
      </c>
    </row>
    <row r="36" spans="1:5" x14ac:dyDescent="0.25">
      <c r="A36" s="5" t="s">
        <v>86</v>
      </c>
      <c r="B36" t="s">
        <v>15</v>
      </c>
      <c r="E36" s="6" t="s">
        <v>183</v>
      </c>
    </row>
    <row r="37" spans="1:5" x14ac:dyDescent="0.25">
      <c r="A37" s="5" t="s">
        <v>88</v>
      </c>
      <c r="B37" t="s">
        <v>158</v>
      </c>
      <c r="E37" s="6" t="s">
        <v>79</v>
      </c>
    </row>
    <row r="38" spans="1:5" x14ac:dyDescent="0.25">
      <c r="A38" s="5" t="s">
        <v>90</v>
      </c>
      <c r="B38" t="s">
        <v>26</v>
      </c>
      <c r="E38" s="6" t="s">
        <v>184</v>
      </c>
    </row>
    <row r="39" spans="1:5" x14ac:dyDescent="0.25">
      <c r="A39" s="5" t="s">
        <v>92</v>
      </c>
      <c r="B39" t="s">
        <v>32</v>
      </c>
      <c r="E39" s="6" t="s">
        <v>82</v>
      </c>
    </row>
    <row r="40" spans="1:5" x14ac:dyDescent="0.25">
      <c r="A40" s="5" t="s">
        <v>95</v>
      </c>
      <c r="B40" t="s">
        <v>46</v>
      </c>
      <c r="E40" s="6" t="s">
        <v>85</v>
      </c>
    </row>
    <row r="41" spans="1:5" x14ac:dyDescent="0.25">
      <c r="A41" s="5" t="s">
        <v>98</v>
      </c>
      <c r="B41" t="s">
        <v>49</v>
      </c>
      <c r="E41" s="6" t="s">
        <v>185</v>
      </c>
    </row>
    <row r="42" spans="1:5" x14ac:dyDescent="0.25">
      <c r="A42" s="5" t="s">
        <v>101</v>
      </c>
      <c r="B42" t="s">
        <v>193</v>
      </c>
      <c r="E42" s="6" t="s">
        <v>94</v>
      </c>
    </row>
    <row r="43" spans="1:5" x14ac:dyDescent="0.25">
      <c r="A43" s="5" t="s">
        <v>104</v>
      </c>
      <c r="B43" t="s">
        <v>54</v>
      </c>
      <c r="E43" s="6" t="s">
        <v>97</v>
      </c>
    </row>
    <row r="44" spans="1:5" x14ac:dyDescent="0.25">
      <c r="A44" s="5" t="s">
        <v>106</v>
      </c>
      <c r="B44" t="s">
        <v>60</v>
      </c>
      <c r="E44" s="6" t="s">
        <v>100</v>
      </c>
    </row>
    <row r="45" spans="1:5" x14ac:dyDescent="0.25">
      <c r="A45" s="5" t="s">
        <v>108</v>
      </c>
      <c r="B45" t="s">
        <v>63</v>
      </c>
      <c r="E45" s="6" t="s">
        <v>186</v>
      </c>
    </row>
    <row r="46" spans="1:5" x14ac:dyDescent="0.25">
      <c r="A46" s="5" t="s">
        <v>111</v>
      </c>
      <c r="B46" t="s">
        <v>193</v>
      </c>
      <c r="E46" s="6" t="s">
        <v>103</v>
      </c>
    </row>
    <row r="47" spans="1:5" x14ac:dyDescent="0.25">
      <c r="B47" t="s">
        <v>165</v>
      </c>
      <c r="E47" s="6" t="s">
        <v>110</v>
      </c>
    </row>
    <row r="48" spans="1:5" x14ac:dyDescent="0.25">
      <c r="B48" t="s">
        <v>68</v>
      </c>
      <c r="E48" s="6" t="s">
        <v>113</v>
      </c>
    </row>
    <row r="49" spans="1:5" x14ac:dyDescent="0.25">
      <c r="B49" t="s">
        <v>73</v>
      </c>
      <c r="E49" s="6" t="s">
        <v>115</v>
      </c>
    </row>
    <row r="50" spans="1:5" x14ac:dyDescent="0.25">
      <c r="B50" t="s">
        <v>78</v>
      </c>
      <c r="E50" s="6" t="s">
        <v>117</v>
      </c>
    </row>
    <row r="51" spans="1:5" x14ac:dyDescent="0.25">
      <c r="B51" t="s">
        <v>81</v>
      </c>
      <c r="E51" s="6" t="s">
        <v>119</v>
      </c>
    </row>
    <row r="52" spans="1:5" x14ac:dyDescent="0.25">
      <c r="B52" t="s">
        <v>93</v>
      </c>
      <c r="E52"/>
    </row>
    <row r="53" spans="1:5" x14ac:dyDescent="0.25">
      <c r="B53" t="s">
        <v>99</v>
      </c>
    </row>
    <row r="54" spans="1:5" ht="15.75" x14ac:dyDescent="0.25">
      <c r="B54" t="s">
        <v>170</v>
      </c>
      <c r="C54" s="11"/>
      <c r="D54" s="47"/>
      <c r="E54"/>
    </row>
    <row r="55" spans="1:5" ht="15.75" x14ac:dyDescent="0.25">
      <c r="B55" t="s">
        <v>112</v>
      </c>
      <c r="C55" s="11"/>
      <c r="D55" s="45"/>
      <c r="E55"/>
    </row>
    <row r="56" spans="1:5" ht="15.75" x14ac:dyDescent="0.25">
      <c r="B56" t="s">
        <v>116</v>
      </c>
      <c r="C56" s="11"/>
      <c r="E56"/>
    </row>
    <row r="57" spans="1:5" x14ac:dyDescent="0.25">
      <c r="A57" s="7"/>
      <c r="B57" t="s">
        <v>120</v>
      </c>
    </row>
    <row r="58" spans="1:5" x14ac:dyDescent="0.25">
      <c r="B58" t="s">
        <v>171</v>
      </c>
    </row>
    <row r="59" spans="1:5" x14ac:dyDescent="0.25">
      <c r="B59" t="s">
        <v>124</v>
      </c>
    </row>
    <row r="60" spans="1:5" x14ac:dyDescent="0.25">
      <c r="B60" t="s">
        <v>127</v>
      </c>
    </row>
    <row r="61" spans="1:5" x14ac:dyDescent="0.25">
      <c r="B61" t="s">
        <v>132</v>
      </c>
    </row>
    <row r="62" spans="1:5" x14ac:dyDescent="0.25">
      <c r="B62" t="s">
        <v>133</v>
      </c>
    </row>
    <row r="63" spans="1:5" x14ac:dyDescent="0.25">
      <c r="B63" t="s">
        <v>135</v>
      </c>
    </row>
    <row r="64" spans="1:5" x14ac:dyDescent="0.25">
      <c r="B64" t="s">
        <v>176</v>
      </c>
    </row>
    <row r="65" spans="1:5" x14ac:dyDescent="0.25">
      <c r="B65" t="s">
        <v>137</v>
      </c>
      <c r="E65"/>
    </row>
    <row r="66" spans="1:5" x14ac:dyDescent="0.25">
      <c r="B66" t="s">
        <v>139</v>
      </c>
      <c r="E66"/>
    </row>
    <row r="67" spans="1:5" x14ac:dyDescent="0.25">
      <c r="B67" t="s">
        <v>140</v>
      </c>
      <c r="E67"/>
    </row>
    <row r="68" spans="1:5" x14ac:dyDescent="0.25">
      <c r="B68" t="s">
        <v>143</v>
      </c>
      <c r="E68"/>
    </row>
    <row r="69" spans="1:5" x14ac:dyDescent="0.25">
      <c r="B69" t="s">
        <v>144</v>
      </c>
      <c r="E69"/>
    </row>
    <row r="70" spans="1:5" x14ac:dyDescent="0.25">
      <c r="B70" t="s">
        <v>145</v>
      </c>
      <c r="E70"/>
    </row>
    <row r="71" spans="1:5" x14ac:dyDescent="0.25">
      <c r="B71" t="s">
        <v>149</v>
      </c>
      <c r="E71"/>
    </row>
    <row r="72" spans="1:5" x14ac:dyDescent="0.25">
      <c r="B72" t="s">
        <v>177</v>
      </c>
      <c r="E72"/>
    </row>
    <row r="73" spans="1:5" ht="15.75" x14ac:dyDescent="0.25">
      <c r="A73" s="7"/>
      <c r="B73" s="52" t="s">
        <v>191</v>
      </c>
      <c r="E73"/>
    </row>
    <row r="74" spans="1:5" x14ac:dyDescent="0.25">
      <c r="B74" t="s">
        <v>7</v>
      </c>
      <c r="E74"/>
    </row>
    <row r="75" spans="1:5" x14ac:dyDescent="0.25">
      <c r="B75" t="s">
        <v>159</v>
      </c>
      <c r="E75"/>
    </row>
    <row r="76" spans="1:5" x14ac:dyDescent="0.25">
      <c r="B76" t="s">
        <v>29</v>
      </c>
      <c r="E76"/>
    </row>
    <row r="77" spans="1:5" x14ac:dyDescent="0.25">
      <c r="B77" t="s">
        <v>38</v>
      </c>
      <c r="E77"/>
    </row>
    <row r="78" spans="1:5" x14ac:dyDescent="0.25">
      <c r="B78" t="s">
        <v>43</v>
      </c>
      <c r="E78"/>
    </row>
    <row r="79" spans="1:5" x14ac:dyDescent="0.25">
      <c r="B79" t="s">
        <v>160</v>
      </c>
      <c r="E79"/>
    </row>
    <row r="80" spans="1:5" x14ac:dyDescent="0.25">
      <c r="B80" t="s">
        <v>161</v>
      </c>
      <c r="E80"/>
    </row>
    <row r="81" spans="1:5" x14ac:dyDescent="0.25">
      <c r="B81" t="s">
        <v>162</v>
      </c>
      <c r="E81"/>
    </row>
    <row r="82" spans="1:5" x14ac:dyDescent="0.25">
      <c r="B82" t="s">
        <v>163</v>
      </c>
      <c r="E82"/>
    </row>
    <row r="83" spans="1:5" x14ac:dyDescent="0.25">
      <c r="B83" t="s">
        <v>164</v>
      </c>
      <c r="E83"/>
    </row>
    <row r="84" spans="1:5" x14ac:dyDescent="0.25">
      <c r="B84" t="s">
        <v>166</v>
      </c>
      <c r="E84"/>
    </row>
    <row r="85" spans="1:5" x14ac:dyDescent="0.25">
      <c r="B85" t="s">
        <v>167</v>
      </c>
      <c r="E85"/>
    </row>
    <row r="86" spans="1:5" x14ac:dyDescent="0.25">
      <c r="B86" t="s">
        <v>168</v>
      </c>
      <c r="E86"/>
    </row>
    <row r="87" spans="1:5" x14ac:dyDescent="0.25">
      <c r="B87" t="s">
        <v>169</v>
      </c>
      <c r="E87"/>
    </row>
    <row r="88" spans="1:5" x14ac:dyDescent="0.25">
      <c r="B88" t="s">
        <v>121</v>
      </c>
      <c r="E88"/>
    </row>
    <row r="89" spans="1:5" x14ac:dyDescent="0.25">
      <c r="B89" t="s">
        <v>172</v>
      </c>
      <c r="E89"/>
    </row>
    <row r="90" spans="1:5" x14ac:dyDescent="0.25">
      <c r="B90" t="s">
        <v>173</v>
      </c>
      <c r="E90"/>
    </row>
    <row r="91" spans="1:5" x14ac:dyDescent="0.25">
      <c r="B91" t="s">
        <v>174</v>
      </c>
      <c r="E91"/>
    </row>
    <row r="92" spans="1:5" x14ac:dyDescent="0.25">
      <c r="B92" t="s">
        <v>130</v>
      </c>
      <c r="E92"/>
    </row>
    <row r="93" spans="1:5" x14ac:dyDescent="0.25">
      <c r="B93" t="s">
        <v>175</v>
      </c>
      <c r="E93"/>
    </row>
    <row r="94" spans="1:5" x14ac:dyDescent="0.25">
      <c r="B94" t="s">
        <v>178</v>
      </c>
      <c r="E94"/>
    </row>
    <row r="95" spans="1:5" x14ac:dyDescent="0.25">
      <c r="B95" t="s">
        <v>152</v>
      </c>
      <c r="E95"/>
    </row>
    <row r="96" spans="1:5" ht="15.75" x14ac:dyDescent="0.25">
      <c r="A96" s="7"/>
      <c r="B96" s="52" t="s">
        <v>192</v>
      </c>
      <c r="E96"/>
    </row>
    <row r="97" spans="1:5" x14ac:dyDescent="0.25">
      <c r="B97" t="s">
        <v>19</v>
      </c>
      <c r="E97"/>
    </row>
    <row r="98" spans="1:5" x14ac:dyDescent="0.25">
      <c r="B98" t="s">
        <v>89</v>
      </c>
      <c r="E98"/>
    </row>
    <row r="99" spans="1:5" x14ac:dyDescent="0.25">
      <c r="B99" t="s">
        <v>91</v>
      </c>
      <c r="E99"/>
    </row>
    <row r="100" spans="1:5" x14ac:dyDescent="0.25">
      <c r="B100" t="s">
        <v>96</v>
      </c>
      <c r="E100"/>
    </row>
    <row r="101" spans="1:5" x14ac:dyDescent="0.25">
      <c r="B101" t="s">
        <v>105</v>
      </c>
      <c r="E101"/>
    </row>
    <row r="102" spans="1:5" x14ac:dyDescent="0.25">
      <c r="B102" t="s">
        <v>109</v>
      </c>
      <c r="E102"/>
    </row>
    <row r="103" spans="1:5" x14ac:dyDescent="0.25">
      <c r="B103" t="s">
        <v>114</v>
      </c>
      <c r="E103"/>
    </row>
    <row r="104" spans="1:5" x14ac:dyDescent="0.25">
      <c r="B104" t="s">
        <v>128</v>
      </c>
      <c r="E104"/>
    </row>
    <row r="105" spans="1:5" x14ac:dyDescent="0.25">
      <c r="B105" t="s">
        <v>134</v>
      </c>
      <c r="E105"/>
    </row>
    <row r="106" spans="1:5" x14ac:dyDescent="0.25">
      <c r="B106" t="s">
        <v>136</v>
      </c>
      <c r="E106"/>
    </row>
    <row r="107" spans="1:5" x14ac:dyDescent="0.25">
      <c r="B107" t="s">
        <v>150</v>
      </c>
      <c r="E107"/>
    </row>
    <row r="108" spans="1:5" ht="15.75" x14ac:dyDescent="0.25">
      <c r="B108" s="52" t="s">
        <v>23</v>
      </c>
      <c r="E108"/>
    </row>
    <row r="109" spans="1:5" x14ac:dyDescent="0.25">
      <c r="B109" t="s">
        <v>35</v>
      </c>
      <c r="E109"/>
    </row>
    <row r="110" spans="1:5" x14ac:dyDescent="0.25">
      <c r="B110" t="s">
        <v>121</v>
      </c>
      <c r="E110"/>
    </row>
    <row r="111" spans="1:5" x14ac:dyDescent="0.25">
      <c r="B111" t="s">
        <v>151</v>
      </c>
      <c r="E111"/>
    </row>
    <row r="112" spans="1:5" x14ac:dyDescent="0.25">
      <c r="A112" s="7"/>
      <c r="E112"/>
    </row>
    <row r="113" customFormat="1" x14ac:dyDescent="0.25"/>
    <row r="114" customFormat="1" x14ac:dyDescent="0.25"/>
    <row r="115" customFormat="1" x14ac:dyDescent="0.25"/>
    <row r="116" customFormat="1" x14ac:dyDescent="0.25"/>
    <row r="117" customFormat="1" x14ac:dyDescent="0.25"/>
    <row r="118" customFormat="1" x14ac:dyDescent="0.25"/>
    <row r="119" customFormat="1" x14ac:dyDescent="0.25"/>
    <row r="120" customFormat="1" x14ac:dyDescent="0.25"/>
    <row r="121" customFormat="1" x14ac:dyDescent="0.25"/>
    <row r="122" customFormat="1" x14ac:dyDescent="0.25"/>
    <row r="123" customFormat="1" x14ac:dyDescent="0.25"/>
    <row r="124" customFormat="1" x14ac:dyDescent="0.25"/>
    <row r="125" customFormat="1" x14ac:dyDescent="0.25"/>
    <row r="126" customFormat="1" x14ac:dyDescent="0.25"/>
    <row r="127" customFormat="1" x14ac:dyDescent="0.25"/>
    <row r="128" customFormat="1" x14ac:dyDescent="0.25"/>
    <row r="135" spans="1:5" x14ac:dyDescent="0.25">
      <c r="E135"/>
    </row>
    <row r="136" spans="1:5" x14ac:dyDescent="0.25">
      <c r="A136" s="10"/>
    </row>
    <row r="153" spans="1:5" x14ac:dyDescent="0.25">
      <c r="E153"/>
    </row>
    <row r="154" spans="1:5" x14ac:dyDescent="0.25">
      <c r="A154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All Regions</vt:lpstr>
      <vt:lpstr>World</vt:lpstr>
      <vt:lpstr>APAC</vt:lpstr>
      <vt:lpstr>Europe</vt:lpstr>
      <vt:lpstr>LatAm</vt:lpstr>
      <vt:lpstr>Middle East</vt:lpstr>
      <vt:lpstr>N America</vt:lpstr>
      <vt:lpstr>Individual Countries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</dc:creator>
  <cp:lastModifiedBy>Maria</cp:lastModifiedBy>
  <dcterms:created xsi:type="dcterms:W3CDTF">2018-09-10T15:51:34Z</dcterms:created>
  <dcterms:modified xsi:type="dcterms:W3CDTF">2025-02-12T20:38:44Z</dcterms:modified>
</cp:coreProperties>
</file>